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2022\DOSAR SEDINTA 2022\DOSAR SEDINTA MAI\PCT 62 - tarife raadpfl mai 2022 final\"/>
    </mc:Choice>
  </mc:AlternateContent>
  <bookViews>
    <workbookView xWindow="0" yWindow="0" windowWidth="20385" windowHeight="7680" tabRatio="500"/>
  </bookViews>
  <sheets>
    <sheet name="Modificare" sheetId="1" r:id="rId1"/>
  </sheets>
  <calcPr calcId="15251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F161" i="1" l="1"/>
  <c r="F160" i="1"/>
  <c r="F159" i="1"/>
  <c r="F158"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98" i="1"/>
  <c r="F97" i="1"/>
  <c r="F96" i="1"/>
  <c r="F95" i="1"/>
  <c r="F94" i="1"/>
  <c r="F93" i="1"/>
  <c r="F92" i="1"/>
  <c r="F91" i="1"/>
  <c r="F90" i="1"/>
  <c r="F89" i="1"/>
  <c r="F76" i="1"/>
  <c r="F69" i="1"/>
  <c r="F68" i="1"/>
  <c r="F58" i="1"/>
  <c r="F5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alcChain>
</file>

<file path=xl/sharedStrings.xml><?xml version="1.0" encoding="utf-8"?>
<sst xmlns="http://schemas.openxmlformats.org/spreadsheetml/2006/main" count="341" uniqueCount="167">
  <si>
    <t>CENTRALIZATOR TARIFE MODIFICATE</t>
  </si>
  <si>
    <t>Privind masinile si utilajele din dotarea Sectorului Coloana Auto din cadrul R.A.A.D.P.F.L. Craiova,</t>
  </si>
  <si>
    <t>sector care deserveste toate sectiile/sectoarele/formatiile din cadrul regiei</t>
  </si>
  <si>
    <t>Nr. Crt.</t>
  </si>
  <si>
    <t>Tipul şi marca mijlocului auto                                                                                                    Nota: La prezentele tarife se adauga cheltuielile indirecte, profitul si TVA-ul</t>
  </si>
  <si>
    <t>TARIFE VECHI</t>
  </si>
  <si>
    <t>Ajustare / modificare (%)</t>
  </si>
  <si>
    <t>TARIFE ACTUALIZATE</t>
  </si>
  <si>
    <t>Lei/Oră ( la folosirea tarifului la nr. de km parcursi se va aplica coeficientul de circulatie in oras de 1.1, apoi se adauga ch.ind, profit, TVA)</t>
  </si>
  <si>
    <t>Lei/Ora Funcţ. (la folosirea tarifului la nr. de km parcursi se va aplica coeficientul de circulatie in oras de 1.1, apoi se adauga ch.ind, profit, TVA)</t>
  </si>
  <si>
    <t>Lei/Oră Aştept. / Flux Tehnologic (la folosirea tarifului la nr. de km parcursi se va aplica coeficientul de circulatie in oras de 1.1, apoi se adauga ch.ind, profit, TVA)</t>
  </si>
  <si>
    <t>Lei / km / Flux Tehnologic (la folosirea tarifului la nr. de km parcursi se va aplica coeficientul de circulatie in oras de 1.1, apoi se adauga ch.ind, profit, TVA)</t>
  </si>
  <si>
    <t>Autoturism Dacia Logan / Cielo Daewoo</t>
  </si>
  <si>
    <t>-</t>
  </si>
  <si>
    <t>Autoturism Dacia Duster</t>
  </si>
  <si>
    <t>Autoturism Dacia Papuc 1,9D-DS</t>
  </si>
  <si>
    <t>Autoutilitara Dacia Logan Pick-up 2 to MTA (Proprietatea RAADPFL - DJ.14.SFB)</t>
  </si>
  <si>
    <t>Autoutilitara Renault Master DC 2,5 DCI 120CP</t>
  </si>
  <si>
    <t>Autoutilitara Renault Master DC 2,5 DCI 120CP - tarif de noapte</t>
  </si>
  <si>
    <t>Autoutilitara Renault Master DC 2,5 DCI 120CP (Proprietatea RAADPFL - DJ.12.YPP)</t>
  </si>
  <si>
    <t>Autoutilitara Peugeot Boxer DC 2,2 DCI 120CP (Proprietatea RAADPFL)</t>
  </si>
  <si>
    <t>Autoutilitara Peugeot Boxer DC 2,2 DCI 120CP (Proprietatea RAADPFL) - tarif de noapte</t>
  </si>
  <si>
    <t>Autoutilitara Fiat Ducato DC 2,5 DCI 120CP (Proprietatea RAADPFL- DJ.14.SEZ)</t>
  </si>
  <si>
    <t>Autoutilitara FIAT DUCATO DC 2,5 DCI 130 CP 3,5 to - Proprietatea PMC - DJ-08-LIY</t>
  </si>
  <si>
    <t>Autospecială pentru lucru la înălţime OPEL NOVANO - DJ.51.ADP + DJ.26.ADP</t>
  </si>
  <si>
    <t>Autospecială pentru deplasare OPEL NOVANO</t>
  </si>
  <si>
    <t>Tractor UTB - U650 65 CP cu remorcă</t>
  </si>
  <si>
    <t>Tractor UTB - U683 65 CP DJ-02683 cu remorcă proprietatea RAADPFL - DJ.14.SLJ</t>
  </si>
  <si>
    <t>Tractor ARMATRAC 702T cu remorcă</t>
  </si>
  <si>
    <t>Tractor MAT 800 - DEUTZ cu remorcă</t>
  </si>
  <si>
    <t>Tractor SAME DORADO cu remorca de 5 to</t>
  </si>
  <si>
    <t>Autostropitoare SAVIEM 12 to. - Masa Total Autorizată - 7 Mc./ Bazin</t>
  </si>
  <si>
    <t>Autostropitoare BMC 16 to. - Masa Total Autorizată - 8 Mc./ Bazin</t>
  </si>
  <si>
    <t>Autobasculanta IVECO tip ECUROCARGO 150E - 18 to. Masa Total Autorizată - 11,5 to. Masa Utilă</t>
  </si>
  <si>
    <t>Autobasculanta ASTRA tip ASTRA HD 864.40 - 33 to. Masa Total Autorizată - 19 to. Masa Utilă</t>
  </si>
  <si>
    <t>Autobasculanta DAF Masa Totala Autorizată - 19 to.</t>
  </si>
  <si>
    <t>Tractor încărcător hidraulic TIH 445 DHD Motor UTB DJ-11-ADP, DJ 02753</t>
  </si>
  <si>
    <t>Tractor încărcător hidraulic TIH 445 DHD (Proprietatea RAADPFL - DJ.02626)</t>
  </si>
  <si>
    <t>Tractor încărcător hidraulic TIH 445 Motor Deutz DJ-00183 si DJ-00303</t>
  </si>
  <si>
    <t>Buldoexcavator NewHolland LB 95B - tip IVECO</t>
  </si>
  <si>
    <t>Buldoexcavator CATERPILAR</t>
  </si>
  <si>
    <t>Minibuldoexcavator JCB 1 Cx</t>
  </si>
  <si>
    <t>Tractor Lovol cu remorca (Proprietatea RAADPFL - DJ.13.MWB)</t>
  </si>
  <si>
    <t>Tractor Lovol cu echipamente specifice zonelor verzi (Proprietatea RAADPFL - DJ.13.MWB) (tariful nu contine si  piesele de schimb aferente echipamentelor ce se ataseaza la tractor. Contravaloarea lor va fi justificata pe baza documentelor de achizitie si inclusa in situatiile de lucrari).</t>
  </si>
  <si>
    <t>Tractor Lovol TB 504N cu echipamente pentru intretinut gazon pe suprafete pentru jocuri sportive (tariful nu contine si  piesele de schimb aferente echipamentelor ce se ataseaza la tractor. Contravaloarea lor va fi justificata pe baza documentelor de achizitie si inclusa in situatiile de lucrari).</t>
  </si>
  <si>
    <t>Tractor pentru atasat echipamente specifice activitatii la zonele verzi (tariful nu contine si  piesele de schimb aferente echipamentelor ce se ataseaza la tractor. Contravaloarea lor va fi justificata pe baza documentelor de achizitie si inclusa in situatiile de lucrari).</t>
  </si>
  <si>
    <t>Autogreder Mista (Stalowa-Wola) 173 CP, 127 kW, 15 tone</t>
  </si>
  <si>
    <t>Rulou compactor R8 - 14 to</t>
  </si>
  <si>
    <t xml:space="preserve">Autovidanja MAN L200/8150 - 7.5 tone </t>
  </si>
  <si>
    <t xml:space="preserve">Aceste tarife se vor folosi la calculul transportului si la calculul utilajelor pentru toate sectiile/sectoarele/formatiile din cadrul regiei si vor inlocui tarifele auto si de utilaje aprobate prin H.C.L. nr.53/10.02.2022. De asemenena, aceste tarife vor modifica si calculul articolelor TRA in mod corespunzator, precum si calculul utilajelor care intra in componenta tarifelor pentru toate activitatile date in gestiune directa regiei. </t>
  </si>
  <si>
    <t>Privind activitatea de Mobilier Urban</t>
  </si>
  <si>
    <t>Transport</t>
  </si>
  <si>
    <t>Nr. crt.</t>
  </si>
  <si>
    <t>Simbol lucrare</t>
  </si>
  <si>
    <t xml:space="preserve">Denumirea lucrarii </t>
  </si>
  <si>
    <t>UM</t>
  </si>
  <si>
    <t>Tarif vechi</t>
  </si>
  <si>
    <t>Tarife actualizate</t>
  </si>
  <si>
    <t>Valoare fara TVA</t>
  </si>
  <si>
    <t>Manopera (lei)</t>
  </si>
  <si>
    <t>Utilaj / Transp. (lei)</t>
  </si>
  <si>
    <t>Total cheltuieli directe</t>
  </si>
  <si>
    <t>TRA01A10</t>
  </si>
  <si>
    <t>Transportul rutier al materialelor, semifabricatelor cu autobasculanta pe distanta de 10km</t>
  </si>
  <si>
    <t>to</t>
  </si>
  <si>
    <t>TRA01A10P</t>
  </si>
  <si>
    <t>Transportul rutier al materialelor, pamantului, molozului cu autobasculanta pe distanta de 10km</t>
  </si>
  <si>
    <t>Privind activitatea de demolare/desfiintare a constructiilor executate ilegal pe</t>
  </si>
  <si>
    <t>terenuri apartinand domeniului public/privat al Municipiului Craiova</t>
  </si>
  <si>
    <t>Privind activitatea de sistematizare a circulatiei, marcaje si indicatoare rutiere</t>
  </si>
  <si>
    <t>Manopera si utilaj</t>
  </si>
  <si>
    <t>NML6</t>
  </si>
  <si>
    <t>Curatirea si intretinerea camerelor de supraveghere</t>
  </si>
  <si>
    <t>buc</t>
  </si>
  <si>
    <t>Privind activitatea de intretinere a suprafetei de joc din Complexul Sportiv Craiova</t>
  </si>
  <si>
    <t>Stadionul de fotbal "ION OBLEMENCO" si Stadionul de atletism</t>
  </si>
  <si>
    <t>Articole Zone Verzi</t>
  </si>
  <si>
    <t>NL</t>
  </si>
  <si>
    <t>Imprastiat nisip (nisipare) pe suprafata de joc</t>
  </si>
  <si>
    <t>100 mp</t>
  </si>
  <si>
    <t>Aerare mecanica - executata doar pe lungimea terenului de joc</t>
  </si>
  <si>
    <t>Aerare mecanica - executata atat pe lungimea terenului de joc cat si pe latimea terenului de joc</t>
  </si>
  <si>
    <t>Suprainsamantare</t>
  </si>
  <si>
    <t>Aplicarea mecanizata a ingrasamintelor solide</t>
  </si>
  <si>
    <t>TSH12B1</t>
  </si>
  <si>
    <t>Udarea suprafeţelor cu furtunul de la CISTERNA</t>
  </si>
  <si>
    <t>100mp</t>
  </si>
  <si>
    <t>Carotarea mecanica</t>
  </si>
  <si>
    <t>Scarificarea mecanizata a suprafetei de joc</t>
  </si>
  <si>
    <t>Efectuarea tratamentelor mecanizate de fertilizare lichida, tratamente impotriva daunatorilor si bolilor</t>
  </si>
  <si>
    <t>Compactarea suprafetei de joc</t>
  </si>
  <si>
    <t>CENTRALIZATOR TARIFE AJUSTATE/MODIFICATE</t>
  </si>
  <si>
    <t>Privind activitatea de intretinere si reparatii strazi cu imbracaminte din pavaj, piatra bruta,</t>
  </si>
  <si>
    <t>piatra sparta si amestec optimal in Municipiului Craiova</t>
  </si>
  <si>
    <t>Manopera, utilaj si transport</t>
  </si>
  <si>
    <t>DD02B</t>
  </si>
  <si>
    <t>Pavaj executat cu pavele normale categ.I pe un substrat de MORTAR de ciment</t>
  </si>
  <si>
    <t>mp</t>
  </si>
  <si>
    <t>DD02C</t>
  </si>
  <si>
    <t>Pavaj executat cu pavele normale categ.I pe un substrat de BETON de ciment</t>
  </si>
  <si>
    <t>DD07A (NL1)</t>
  </si>
  <si>
    <r>
      <rPr>
        <sz val="8"/>
        <color rgb="FF000000"/>
        <rFont val="Arial"/>
        <family val="2"/>
        <charset val="1"/>
      </rPr>
      <t xml:space="preserve">Umplerea cu mortar de ciment a rosturilor la pavaje din calupuri </t>
    </r>
    <r>
      <rPr>
        <b/>
        <sz val="8"/>
        <color rgb="FF000000"/>
        <rFont val="Arial"/>
        <family val="2"/>
        <charset val="1"/>
      </rPr>
      <t xml:space="preserve">Nota: </t>
    </r>
    <r>
      <rPr>
        <sz val="8"/>
        <color rgb="FF000000"/>
        <rFont val="Arial"/>
        <family val="2"/>
        <charset val="1"/>
      </rPr>
      <t>curatirea rosturilor se face numai cu scoaba si prin spalare cu apa la presiune pe o adancime de 3 cm, fara suflare cu aer comprimat (RAADPFL nu detine motocompresor mobil specific)</t>
    </r>
  </si>
  <si>
    <t>DD07C (NL2)</t>
  </si>
  <si>
    <r>
      <rPr>
        <sz val="8"/>
        <color rgb="FF000000"/>
        <rFont val="Arial"/>
        <family val="2"/>
        <charset val="1"/>
      </rPr>
      <t xml:space="preserve">Umplerea cu mortar de ciment a rosturilor la pavaje din pavele normale </t>
    </r>
    <r>
      <rPr>
        <b/>
        <sz val="8"/>
        <color rgb="FF000000"/>
        <rFont val="Arial"/>
        <family val="2"/>
        <charset val="1"/>
      </rPr>
      <t xml:space="preserve">Nota: </t>
    </r>
    <r>
      <rPr>
        <sz val="8"/>
        <color rgb="FF000000"/>
        <rFont val="Arial"/>
        <family val="2"/>
        <charset val="1"/>
      </rPr>
      <t>curatirea rosturilor se face numai cu scoaba si prin spalare cu apa la presiune pe o adancime de 3 cm, fara suflare cu aer comprimat (RAADPFL nu detine motocompresor mobil specific)</t>
    </r>
  </si>
  <si>
    <t>DD01B</t>
  </si>
  <si>
    <t>Pavaj executat din calupuri pe un strat de mortar de ciment</t>
  </si>
  <si>
    <t>DA18B1</t>
  </si>
  <si>
    <t>Strat de fundatie din agregate in amestecuri optimale executate cu asternere mecanica</t>
  </si>
  <si>
    <t>mc</t>
  </si>
  <si>
    <t>Dupa finalizarea licitatiei pentru anul 2022 se va folosi tariful pentru ruloul compactor stabilit in noul contract.</t>
  </si>
  <si>
    <t>DA18B2</t>
  </si>
  <si>
    <t>Strat de fundatie din agregate in amestecuri optimale executate cu asternere mecanica: Rulou compactor inchiriat  si Autogreder inchiriat</t>
  </si>
  <si>
    <t>Dupa finalizarea licitatiei pentru anul 2022 se vor folosi tarifele pentru ruloul compactor si autogreder stabilite in noile contracte.</t>
  </si>
  <si>
    <t>DA12C1</t>
  </si>
  <si>
    <t>Strat de fundatie din piatra sparta pentru drumuri cu asternere mecanica executat fara impanare si fara innoire</t>
  </si>
  <si>
    <t>DA12C2</t>
  </si>
  <si>
    <t>Strat de fundatie din piatra sparta pentru drumuri cu asternere mecanica executat fara impanare si fara innoire - Autogreder inchiriat, Cilindru compactor inchiriat</t>
  </si>
  <si>
    <t>DA12C@1</t>
  </si>
  <si>
    <t>Reprofilare (PREGATIRE) strada in vederea executarii lucrarii de asternere a stratului de fundatie din piatra sparta pentru drumuri cu asternere mecanica - executata cu AUTOGREDER</t>
  </si>
  <si>
    <t>DA12C@2</t>
  </si>
  <si>
    <t>Reprofilare (PREGATIRE) strada in vederea executarii lucrarii de asternere a stratului de fundatie din piatra sparta pentru drumuri cu asternere mecanica - executata cu AUTOGREDER inchiriat</t>
  </si>
  <si>
    <t>DA06A</t>
  </si>
  <si>
    <t>Strat de agregate naturale cilindrate (Fundatie de balast sau nisip)</t>
  </si>
  <si>
    <t>TSC02B1</t>
  </si>
  <si>
    <t>Sapatura mecanica cu buldoexcavatorul pe pneuri, de 0,21-0,39 mc, cu comanda hidraulica, in pamant cu umiditate naturala, cu descarcare in depozit teren categ. II-a</t>
  </si>
  <si>
    <t>100 m</t>
  </si>
  <si>
    <t>TSC02B1@</t>
  </si>
  <si>
    <t>Transport rutier al materialelor, semifabricatelor cu autobasculanta pe distanta de 10 km</t>
  </si>
  <si>
    <t>Transport rutier al pamantului sau molozului cu autobasculanta pe distanta de 10 km</t>
  </si>
  <si>
    <t>TRA01A03</t>
  </si>
  <si>
    <t>Transport rutier al materialelor, semifabricatelor cu autobasculanta pe distanta de 3 km</t>
  </si>
  <si>
    <t>TRA01A03P</t>
  </si>
  <si>
    <t>Transport rutier al pamantului sau molozului cu autobasculanta pe distanta de 3 km</t>
  </si>
  <si>
    <t>TRA01A05</t>
  </si>
  <si>
    <t>Transport rutier al materialelor, semifabricatelor cu autobasculanta pe distanta de 5 km</t>
  </si>
  <si>
    <t>TRA01A05P</t>
  </si>
  <si>
    <t>Transport rutier al pamantului sau molozului cu autobasculanta pe distanta de 5 km</t>
  </si>
  <si>
    <t>TSC35B3</t>
  </si>
  <si>
    <t>Incarcare in autovehicul cu incarcator frontal pe pneuri (buldoexcavator) de 1.5-4 mc pamant din categoria II-a, distanta &lt; 10 m</t>
  </si>
  <si>
    <t>100 mc</t>
  </si>
  <si>
    <t>TSC35B3@</t>
  </si>
  <si>
    <t>Incarcare in autovehicul cu incarcator frontal pe pneuri (buldoexcavator) de 1.5-4 mc pamant din categoria II-a, distanta &lt; 10 m - NEWHOLLAND</t>
  </si>
  <si>
    <t>TSC35C31</t>
  </si>
  <si>
    <t>Incarcare in autovehicul cu incarcator frontal pe pneuri (buldoexcavator) de 1.5-4 mc roci tari si foarte tari pana la 25 kg, distanta 11-20 m</t>
  </si>
  <si>
    <t>TSC35C31@</t>
  </si>
  <si>
    <t>Incarcare in autovehicul cu incarcator frontal pe pneuri (buldoexcavator) de 1.5-4 mc roci tari si foarte tari pana la 25 kg, distanta 11-20 m - NEWHOLLAND</t>
  </si>
  <si>
    <t>DA12C asimilat</t>
  </si>
  <si>
    <t>Strat de fundatie sau reprofilare din piatra sparta pentru drumuri cu asternere mecanica executat fara impanare si fara innoire - cu BULDOEXCAVATOR</t>
  </si>
  <si>
    <t>RpAcB01C (NL3)</t>
  </si>
  <si>
    <t>Ridicarea la nivelul strazii a capacelor de la caminele de vizitare</t>
  </si>
  <si>
    <t>DA04B1</t>
  </si>
  <si>
    <r>
      <rPr>
        <sz val="8"/>
        <color rgb="FF000000"/>
        <rFont val="Arial"/>
        <family val="2"/>
        <charset val="1"/>
      </rPr>
      <t xml:space="preserve">Scarificarea mecanica a platformei drumului executata cu autogreder pe adancimea necesara, insa cel putin 5 cm </t>
    </r>
    <r>
      <rPr>
        <b/>
        <sz val="8"/>
        <color rgb="FF000000"/>
        <rFont val="Arial"/>
        <family val="2"/>
        <charset val="1"/>
      </rPr>
      <t>Nota :</t>
    </r>
    <r>
      <rPr>
        <sz val="8"/>
        <color rgb="FF000000"/>
        <rFont val="Arial"/>
        <family val="2"/>
        <charset val="1"/>
      </rPr>
      <t xml:space="preserve"> in impietruiri cu adunarea materialelor in sul sau cordon</t>
    </r>
  </si>
  <si>
    <r>
      <rPr>
        <b/>
        <sz val="8"/>
        <color rgb="FF000000"/>
        <rFont val="Arial"/>
        <family val="2"/>
        <charset val="1"/>
      </rPr>
      <t xml:space="preserve">Nota: </t>
    </r>
    <r>
      <rPr>
        <sz val="8"/>
        <color rgb="FF000000"/>
        <rFont val="Arial"/>
        <family val="2"/>
        <charset val="1"/>
      </rPr>
      <t>Deoarece unitatea noastra nu face fata cu autogrederul si ruloul compactor pe care le detine, in anul 2021 a avut loc o procedura de achizitie publica de "Inchiriere autogreder cu deservent" si "Inchiriere rulou compactor cu deservent". Tarifele ruloului compactor si al autogrederului sunt cele stabilite in 2021 prin procedura de achizitie. La finalizarea achizitiei pentru anul 2022 se vor folosi tarifele stabilite in noile contracte.</t>
    </r>
  </si>
  <si>
    <t>Privind activitatea de administrare a cimitirelor apartinand</t>
  </si>
  <si>
    <t>domeniului public al Consiliului Local al Municipiului Craiova</t>
  </si>
  <si>
    <t>Utilaj si transport</t>
  </si>
  <si>
    <t xml:space="preserve">N.L. </t>
  </si>
  <si>
    <t>Sapatura mecanica cu minibuldoexcavator</t>
  </si>
  <si>
    <t>TSC02D1 asimilat</t>
  </si>
  <si>
    <t>Incarcat pamant cu T.I.H= manopera +utilaj Regie -daca este cazul</t>
  </si>
  <si>
    <t>100mc</t>
  </si>
  <si>
    <t>Incarcat pamant cu T.I.H= manopera +utilaj PMC -daca este cazul</t>
  </si>
  <si>
    <t>TRA01A10/ A10P</t>
  </si>
  <si>
    <t>TRansport AUTO pamant/semifabricate/moloz= manopera +utilaj-daca este cazul</t>
  </si>
  <si>
    <t xml:space="preserve">    ANEXA LA HOTĂRÂREA CONSILIULUI LOCAL AL MUNICIPIULUI CRAIOVA NR.295/2022</t>
  </si>
  <si>
    <t>PREŞEDINTE DE ŞEDINŢĂ,</t>
  </si>
  <si>
    <t>Ionuţ Cosmin PÎRVULESCU</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</si>
</sst>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rgb="FF000000"/>
      <name val="Calibri"/>
      <family val="2"/>
      <charset val="1"/>
    </font>
    <font>
      <sz val="11"/>
      <color rgb="FF000000"/>
      <name val="Arial"/>
      <family val="2"/>
      <charset val="1"/>
    </font>
    <font>
      <b/>
      <sz val="8"/>
      <color rgb="FF000000"/>
      <name val="Arial"/>
      <family val="2"/>
      <charset val="1"/>
    </font>
    <font>
      <sz val="8"/>
      <color rgb="FF000000"/>
      <name val="Arial"/>
      <family val="2"/>
      <charset val="1"/>
    </font>
    <font>
      <sz val="8"/>
      <color rgb="FF000000"/>
      <name val="Calibri"/>
      <family val="2"/>
      <charset val="1"/>
    </font>
    <font>
      <sz val="8"/>
      <name val="Arial"/>
      <family val="2"/>
      <charset val="1"/>
    </font>
    <font>
      <sz val="8"/>
      <name val="Calibri"/>
      <family val="2"/>
      <charset val="1"/>
    </font>
    <font>
      <sz val="11"/>
      <name val="Calibri"/>
      <family val="2"/>
      <charset val="1"/>
    </font>
    <font>
      <b/>
      <sz val="8"/>
      <name val="Arial"/>
      <family val="2"/>
      <charset val="1"/>
    </font>
    <font>
      <sz val="11"/>
      <name val="Arial"/>
      <family val="2"/>
      <charset val="1"/>
    </font>
    <font>
      <sz val="11"/>
      <color rgb="FF000000"/>
      <name val="Calibri"/>
      <family val="2"/>
      <charset val="1"/>
    </font>
    <font>
      <b/>
      <sz val="11"/>
      <color rgb="FF000000"/>
      <name val="Arial"/>
      <family val="2"/>
      <charset val="238"/>
    </font>
  </fonts>
  <fills count="4">
    <fill>
      <patternFill patternType="none"/>
    </fill>
    <fill>
      <patternFill patternType="gray125"/>
    </fill>
    <fill>
      <patternFill patternType="solid">
        <fgColor rgb="FFD9D9D9"/>
        <bgColor rgb="FFC0C0C0"/>
      </patternFill>
    </fill>
    <fill>
      <patternFill patternType="solid">
        <fgColor rgb="FFFFFFFF"/>
        <bgColor rgb="FFFFFFCC"/>
      </patternFill>
    </fill>
  </fills>
  <borders count="21">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top style="medium">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medium">
        <color auto="1"/>
      </left>
      <right style="medium">
        <color auto="1"/>
      </right>
      <top/>
      <bottom style="thin">
        <color auto="1"/>
      </bottom>
      <diagonal/>
    </border>
    <border>
      <left/>
      <right style="thin">
        <color auto="1"/>
      </right>
      <top/>
      <bottom style="thin">
        <color auto="1"/>
      </bottom>
      <diagonal/>
    </border>
  </borders>
  <cellStyleXfs count="2">
    <xf numFmtId="0" fontId="0" fillId="0" borderId="0"/>
    <xf numFmtId="0" fontId="10" fillId="0" borderId="0"/>
  </cellStyleXfs>
  <cellXfs count="107">
    <xf numFmtId="0" fontId="0" fillId="0" borderId="0" xfId="0"/>
    <xf numFmtId="2" fontId="3" fillId="0" borderId="5" xfId="0" applyNumberFormat="1" applyFont="1" applyBorder="1" applyAlignment="1">
      <alignment horizontal="center"/>
    </xf>
    <xf numFmtId="0" fontId="3" fillId="0" borderId="11" xfId="0" applyFont="1" applyBorder="1" applyAlignment="1">
      <alignment horizontal="center" vertical="center" wrapText="1"/>
    </xf>
    <xf numFmtId="0" fontId="3" fillId="0" borderId="15"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center" vertical="center" wrapText="1"/>
    </xf>
    <xf numFmtId="0" fontId="3" fillId="0" borderId="0" xfId="0" applyFont="1" applyBorder="1" applyAlignment="1">
      <alignment horizontal="left" vertical="center" wrapText="1"/>
    </xf>
    <xf numFmtId="0" fontId="5" fillId="0" borderId="9" xfId="0" applyFont="1" applyBorder="1" applyAlignment="1">
      <alignment horizontal="left" vertical="center" wrapText="1"/>
    </xf>
    <xf numFmtId="0" fontId="3" fillId="0" borderId="9" xfId="0" applyFont="1" applyBorder="1" applyAlignment="1">
      <alignment horizontal="left" vertical="center" wrapText="1"/>
    </xf>
    <xf numFmtId="2" fontId="3" fillId="0" borderId="5" xfId="0" applyNumberFormat="1" applyFont="1" applyBorder="1" applyAlignment="1">
      <alignment horizontal="center" vertical="center" wrapText="1"/>
    </xf>
    <xf numFmtId="0" fontId="3" fillId="0" borderId="4" xfId="0" applyFont="1" applyBorder="1" applyAlignment="1">
      <alignment horizontal="center" vertical="center" wrapText="1"/>
    </xf>
    <xf numFmtId="2" fontId="3" fillId="0" borderId="3"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applyBorder="1" applyAlignment="1">
      <alignment horizontal="center"/>
    </xf>
    <xf numFmtId="0" fontId="1" fillId="0" borderId="0" xfId="0" applyFont="1"/>
    <xf numFmtId="0" fontId="2" fillId="0" borderId="0" xfId="0" applyFont="1"/>
    <xf numFmtId="0" fontId="2" fillId="0" borderId="0" xfId="1" applyFont="1"/>
    <xf numFmtId="0" fontId="2" fillId="0" borderId="0" xfId="1" applyFont="1" applyBorder="1"/>
    <xf numFmtId="0" fontId="3" fillId="0" borderId="0" xfId="0" applyFont="1"/>
    <xf numFmtId="0" fontId="4" fillId="0" borderId="0" xfId="0" applyFont="1"/>
    <xf numFmtId="0" fontId="3" fillId="0" borderId="0" xfId="0" applyFont="1" applyBorder="1" applyAlignment="1">
      <alignment vertical="center" wrapText="1"/>
    </xf>
    <xf numFmtId="0" fontId="3" fillId="0" borderId="0" xfId="0" applyFont="1" applyBorder="1" applyAlignment="1">
      <alignment horizontal="center" vertical="center" wrapText="1"/>
    </xf>
    <xf numFmtId="2" fontId="3" fillId="0" borderId="0" xfId="0" applyNumberFormat="1" applyFont="1" applyBorder="1" applyAlignment="1">
      <alignment vertical="center" wrapText="1"/>
    </xf>
    <xf numFmtId="2" fontId="3" fillId="0" borderId="5" xfId="0" applyNumberFormat="1" applyFont="1" applyBorder="1" applyAlignment="1">
      <alignment horizontal="center" vertical="center" wrapText="1"/>
    </xf>
    <xf numFmtId="2" fontId="3" fillId="0" borderId="6" xfId="0" applyNumberFormat="1" applyFont="1" applyBorder="1" applyAlignment="1">
      <alignment horizontal="center" vertical="center" wrapText="1"/>
    </xf>
    <xf numFmtId="2" fontId="3" fillId="0" borderId="6" xfId="0" applyNumberFormat="1" applyFont="1" applyBorder="1" applyAlignment="1">
      <alignment vertical="center" wrapText="1"/>
    </xf>
    <xf numFmtId="2" fontId="3" fillId="0" borderId="7" xfId="0" applyNumberFormat="1" applyFont="1" applyBorder="1" applyAlignment="1">
      <alignment vertical="center" wrapText="1"/>
    </xf>
    <xf numFmtId="2" fontId="3" fillId="0" borderId="8" xfId="0" applyNumberFormat="1" applyFont="1" applyBorder="1" applyAlignment="1">
      <alignment horizontal="center" vertical="center" wrapText="1"/>
    </xf>
    <xf numFmtId="0" fontId="3" fillId="0" borderId="9" xfId="0" applyFont="1" applyBorder="1" applyAlignment="1">
      <alignment vertical="center" wrapText="1"/>
    </xf>
    <xf numFmtId="2" fontId="3" fillId="0" borderId="10" xfId="0" applyNumberFormat="1" applyFont="1" applyBorder="1" applyAlignment="1">
      <alignment vertical="center" wrapText="1"/>
    </xf>
    <xf numFmtId="2" fontId="3" fillId="0" borderId="9" xfId="0" applyNumberFormat="1" applyFont="1" applyBorder="1" applyAlignment="1">
      <alignment vertical="center" wrapText="1"/>
    </xf>
    <xf numFmtId="2" fontId="3" fillId="2" borderId="9" xfId="0" applyNumberFormat="1" applyFont="1" applyFill="1" applyBorder="1" applyAlignment="1">
      <alignment vertical="center" wrapText="1"/>
    </xf>
    <xf numFmtId="2" fontId="3" fillId="0" borderId="11" xfId="0" applyNumberFormat="1" applyFont="1" applyBorder="1" applyAlignment="1">
      <alignment vertical="center" wrapText="1"/>
    </xf>
    <xf numFmtId="0" fontId="4" fillId="0" borderId="0" xfId="0" applyFont="1" applyBorder="1"/>
    <xf numFmtId="0" fontId="5" fillId="0" borderId="9" xfId="0" applyFont="1" applyBorder="1" applyAlignment="1">
      <alignment horizontal="left" vertical="center" wrapText="1"/>
    </xf>
    <xf numFmtId="2" fontId="5" fillId="0" borderId="10" xfId="0" applyNumberFormat="1" applyFont="1" applyBorder="1" applyAlignment="1">
      <alignment vertical="center" wrapText="1"/>
    </xf>
    <xf numFmtId="2" fontId="5" fillId="0" borderId="9" xfId="0" applyNumberFormat="1" applyFont="1" applyBorder="1" applyAlignment="1">
      <alignment vertical="center" wrapText="1"/>
    </xf>
    <xf numFmtId="2" fontId="5" fillId="2" borderId="9" xfId="0" applyNumberFormat="1" applyFont="1" applyFill="1" applyBorder="1" applyAlignment="1">
      <alignment vertical="center" wrapText="1"/>
    </xf>
    <xf numFmtId="0" fontId="6" fillId="0" borderId="0" xfId="0" applyFont="1"/>
    <xf numFmtId="0" fontId="7" fillId="0" borderId="0" xfId="0" applyFont="1"/>
    <xf numFmtId="49" fontId="0" fillId="0" borderId="0" xfId="0" applyNumberFormat="1"/>
    <xf numFmtId="2" fontId="5" fillId="2" borderId="12" xfId="0" applyNumberFormat="1" applyFont="1" applyFill="1" applyBorder="1" applyAlignment="1">
      <alignment vertical="center" wrapText="1"/>
    </xf>
    <xf numFmtId="2" fontId="5" fillId="0" borderId="13" xfId="0" applyNumberFormat="1" applyFont="1" applyBorder="1" applyAlignment="1">
      <alignment vertical="center" wrapText="1"/>
    </xf>
    <xf numFmtId="2" fontId="3" fillId="0" borderId="12" xfId="0" applyNumberFormat="1" applyFont="1" applyBorder="1" applyAlignment="1">
      <alignment vertical="center" wrapText="1"/>
    </xf>
    <xf numFmtId="2" fontId="5" fillId="0" borderId="12" xfId="0" applyNumberFormat="1" applyFont="1" applyBorder="1" applyAlignment="1">
      <alignment vertical="center" wrapText="1"/>
    </xf>
    <xf numFmtId="0" fontId="5" fillId="0" borderId="0" xfId="0" applyFont="1" applyBorder="1" applyAlignment="1">
      <alignment vertical="center" wrapText="1"/>
    </xf>
    <xf numFmtId="0" fontId="3" fillId="0" borderId="0" xfId="0" applyFont="1" applyBorder="1" applyAlignment="1">
      <alignment horizontal="left" vertical="center" wrapText="1"/>
    </xf>
    <xf numFmtId="2" fontId="5" fillId="0" borderId="0" xfId="0" applyNumberFormat="1" applyFont="1" applyBorder="1" applyAlignment="1">
      <alignment vertical="center" wrapText="1"/>
    </xf>
    <xf numFmtId="2" fontId="8" fillId="0" borderId="0" xfId="0" applyNumberFormat="1" applyFont="1" applyBorder="1" applyAlignment="1">
      <alignment vertical="center"/>
    </xf>
    <xf numFmtId="2" fontId="8" fillId="0" borderId="0" xfId="0" applyNumberFormat="1" applyFont="1" applyBorder="1" applyAlignment="1">
      <alignment horizontal="center" vertical="center"/>
    </xf>
    <xf numFmtId="0" fontId="2" fillId="0" borderId="0" xfId="0" applyFont="1" applyAlignment="1">
      <alignment horizontal="center"/>
    </xf>
    <xf numFmtId="0" fontId="2" fillId="0" borderId="0" xfId="0" applyFont="1" applyAlignment="1"/>
    <xf numFmtId="0" fontId="2" fillId="0" borderId="14" xfId="0" applyFont="1" applyBorder="1" applyAlignment="1"/>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5" xfId="0" applyFont="1" applyBorder="1" applyAlignment="1">
      <alignment horizontal="center" vertical="center"/>
    </xf>
    <xf numFmtId="2" fontId="3" fillId="0" borderId="16" xfId="0" applyNumberFormat="1" applyFont="1" applyBorder="1" applyAlignment="1">
      <alignment horizontal="center" vertical="center" wrapText="1"/>
    </xf>
    <xf numFmtId="0" fontId="5" fillId="0" borderId="9" xfId="0" applyFont="1" applyBorder="1" applyAlignment="1">
      <alignment vertical="center" wrapText="1"/>
    </xf>
    <xf numFmtId="2" fontId="5" fillId="0" borderId="11" xfId="0" applyNumberFormat="1" applyFont="1" applyBorder="1" applyAlignment="1">
      <alignment horizontal="center" vertical="center" wrapText="1"/>
    </xf>
    <xf numFmtId="0" fontId="3" fillId="0" borderId="9"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2" fontId="3" fillId="0" borderId="0" xfId="0" applyNumberFormat="1" applyFont="1" applyBorder="1" applyAlignment="1">
      <alignment vertical="center"/>
    </xf>
    <xf numFmtId="2" fontId="2" fillId="0" borderId="0" xfId="0" applyNumberFormat="1" applyFont="1" applyAlignment="1">
      <alignment horizontal="center"/>
    </xf>
    <xf numFmtId="0" fontId="3" fillId="0" borderId="0" xfId="0" applyFont="1" applyAlignment="1">
      <alignment horizontal="center" vertical="center"/>
    </xf>
    <xf numFmtId="2" fontId="3" fillId="0" borderId="0" xfId="0" applyNumberFormat="1" applyFont="1" applyAlignment="1">
      <alignment horizontal="center" vertical="center"/>
    </xf>
    <xf numFmtId="2" fontId="3" fillId="0" borderId="0" xfId="0" applyNumberFormat="1" applyFont="1"/>
    <xf numFmtId="0" fontId="3" fillId="0" borderId="12" xfId="0" applyFont="1" applyBorder="1" applyAlignment="1">
      <alignment horizontal="center" vertical="center"/>
    </xf>
    <xf numFmtId="0" fontId="3" fillId="0" borderId="17" xfId="0" applyFont="1" applyBorder="1" applyAlignment="1">
      <alignment vertical="center" wrapText="1"/>
    </xf>
    <xf numFmtId="0" fontId="3" fillId="0" borderId="1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8" xfId="0" applyFont="1" applyBorder="1" applyAlignment="1">
      <alignment horizontal="center" vertical="center"/>
    </xf>
    <xf numFmtId="2" fontId="3" fillId="0" borderId="18" xfId="0" applyNumberFormat="1" applyFont="1" applyBorder="1" applyAlignment="1">
      <alignment horizontal="center" vertical="center" wrapText="1"/>
    </xf>
    <xf numFmtId="0" fontId="3" fillId="0" borderId="18" xfId="0" applyFont="1" applyBorder="1" applyAlignment="1">
      <alignment horizontal="center" vertical="center" wrapText="1"/>
    </xf>
    <xf numFmtId="2" fontId="3" fillId="0" borderId="10" xfId="0" applyNumberFormat="1" applyFont="1" applyBorder="1" applyAlignment="1">
      <alignment horizontal="center" vertical="center" wrapText="1"/>
    </xf>
    <xf numFmtId="0" fontId="3" fillId="0" borderId="17" xfId="0" applyFont="1" applyBorder="1" applyAlignment="1">
      <alignment vertical="center"/>
    </xf>
    <xf numFmtId="0" fontId="5" fillId="3" borderId="17" xfId="0" applyFont="1" applyFill="1" applyBorder="1" applyAlignment="1">
      <alignment horizontal="center" vertical="center" wrapText="1"/>
    </xf>
    <xf numFmtId="0" fontId="5" fillId="3" borderId="17" xfId="0" applyFont="1" applyFill="1" applyBorder="1" applyAlignment="1">
      <alignment horizontal="left" vertical="center" wrapText="1"/>
    </xf>
    <xf numFmtId="2" fontId="5" fillId="0" borderId="17" xfId="0" applyNumberFormat="1" applyFont="1" applyBorder="1" applyAlignment="1">
      <alignment vertical="center" wrapText="1"/>
    </xf>
    <xf numFmtId="2" fontId="5" fillId="0" borderId="19" xfId="0" applyNumberFormat="1" applyFont="1" applyBorder="1" applyAlignment="1">
      <alignment horizontal="center" vertical="center" wrapText="1"/>
    </xf>
    <xf numFmtId="2" fontId="5" fillId="0" borderId="20" xfId="0" applyNumberFormat="1" applyFont="1" applyBorder="1" applyAlignment="1">
      <alignment vertical="center" wrapText="1"/>
    </xf>
    <xf numFmtId="0" fontId="5" fillId="3" borderId="9" xfId="0" applyFont="1" applyFill="1" applyBorder="1" applyAlignment="1">
      <alignment horizontal="center" vertical="center" wrapText="1"/>
    </xf>
    <xf numFmtId="0" fontId="5" fillId="3" borderId="9" xfId="0" applyFont="1" applyFill="1" applyBorder="1" applyAlignment="1">
      <alignment horizontal="left" vertical="center" wrapText="1"/>
    </xf>
    <xf numFmtId="0" fontId="5" fillId="3" borderId="9" xfId="0" applyFont="1" applyFill="1" applyBorder="1" applyAlignment="1">
      <alignment horizontal="center" vertical="center" shrinkToFit="1"/>
    </xf>
    <xf numFmtId="0" fontId="4" fillId="0" borderId="9" xfId="0" applyFont="1" applyBorder="1" applyAlignment="1">
      <alignment wrapText="1"/>
    </xf>
    <xf numFmtId="0" fontId="4" fillId="0" borderId="17" xfId="0" applyFont="1" applyBorder="1" applyAlignment="1">
      <alignment wrapText="1"/>
    </xf>
    <xf numFmtId="0" fontId="5" fillId="0" borderId="9" xfId="0" applyFont="1" applyBorder="1" applyAlignment="1">
      <alignment horizontal="left" vertical="center"/>
    </xf>
    <xf numFmtId="0" fontId="5" fillId="0" borderId="9" xfId="0" applyFont="1" applyBorder="1" applyAlignment="1">
      <alignment horizontal="center" vertical="center"/>
    </xf>
    <xf numFmtId="2" fontId="3" fillId="0" borderId="9" xfId="0" applyNumberFormat="1" applyFont="1" applyBorder="1" applyAlignment="1">
      <alignment horizontal="right" vertical="center" wrapText="1"/>
    </xf>
    <xf numFmtId="2" fontId="3" fillId="0" borderId="10" xfId="0" applyNumberFormat="1" applyFont="1" applyBorder="1" applyAlignment="1">
      <alignment horizontal="right" vertical="center" wrapText="1"/>
    </xf>
    <xf numFmtId="0" fontId="4" fillId="0" borderId="0" xfId="0" applyFont="1" applyAlignment="1">
      <alignment horizontal="left" vertical="center"/>
    </xf>
    <xf numFmtId="0" fontId="5" fillId="0" borderId="1" xfId="0" applyFont="1" applyBorder="1" applyAlignment="1">
      <alignment vertical="center" wrapText="1"/>
    </xf>
    <xf numFmtId="0" fontId="5" fillId="0" borderId="1" xfId="0" applyFont="1" applyBorder="1" applyAlignment="1">
      <alignment vertical="center"/>
    </xf>
    <xf numFmtId="0" fontId="1" fillId="0" borderId="0" xfId="0" applyFont="1" applyBorder="1" applyAlignment="1">
      <alignment horizontal="left" vertical="center" wrapText="1"/>
    </xf>
    <xf numFmtId="0" fontId="9" fillId="0" borderId="0" xfId="0" applyFont="1" applyBorder="1" applyAlignment="1">
      <alignment horizontal="left" vertical="center"/>
    </xf>
    <xf numFmtId="0" fontId="9" fillId="0" borderId="0" xfId="0" applyFont="1" applyBorder="1" applyAlignment="1">
      <alignment horizontal="left" vertical="center" wrapText="1"/>
    </xf>
    <xf numFmtId="0" fontId="9" fillId="0" borderId="0" xfId="0" applyFont="1" applyBorder="1" applyAlignment="1">
      <alignment horizontal="center" vertical="center"/>
    </xf>
    <xf numFmtId="2" fontId="9" fillId="0" borderId="0" xfId="0" applyNumberFormat="1" applyFont="1" applyBorder="1" applyAlignment="1">
      <alignment horizontal="right" vertical="center"/>
    </xf>
    <xf numFmtId="2" fontId="1" fillId="0" borderId="0" xfId="0" applyNumberFormat="1" applyFont="1" applyBorder="1" applyAlignment="1">
      <alignment horizontal="right" vertical="center" wrapText="1"/>
    </xf>
    <xf numFmtId="0" fontId="0" fillId="0" borderId="0" xfId="0" applyAlignment="1">
      <alignment horizontal="left" vertical="center"/>
    </xf>
    <xf numFmtId="2" fontId="3" fillId="0" borderId="11" xfId="0" applyNumberFormat="1" applyFont="1" applyBorder="1" applyAlignment="1">
      <alignment horizontal="center" vertical="center" wrapText="1"/>
    </xf>
    <xf numFmtId="2" fontId="3" fillId="0" borderId="16" xfId="0" applyNumberFormat="1" applyFont="1" applyBorder="1" applyAlignment="1">
      <alignment horizontal="center"/>
    </xf>
    <xf numFmtId="0" fontId="3" fillId="0" borderId="1" xfId="0" applyFont="1" applyBorder="1" applyAlignment="1">
      <alignment horizontal="center" vertical="center"/>
    </xf>
    <xf numFmtId="0" fontId="2" fillId="0" borderId="18" xfId="0" applyFont="1" applyBorder="1" applyAlignment="1">
      <alignment horizontal="left" vertical="center"/>
    </xf>
    <xf numFmtId="0" fontId="2" fillId="0" borderId="0" xfId="0" applyFont="1" applyBorder="1" applyAlignment="1">
      <alignment horizontal="left" vertical="center" wrapText="1"/>
    </xf>
    <xf numFmtId="0" fontId="11" fillId="0" borderId="0" xfId="0" applyFont="1"/>
  </cellXfs>
  <cellStyles count="2">
    <cellStyle name="Excel Built-in Normal" xfId="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7"/>
  <sheetViews>
    <sheetView tabSelected="1" topLeftCell="A157" zoomScaleNormal="100" workbookViewId="0">
      <selection activeCell="F168" sqref="F168"/>
    </sheetView>
  </sheetViews>
  <sheetFormatPr defaultColWidth="8.7109375" defaultRowHeight="15" x14ac:dyDescent="0.25"/>
  <cols>
    <col min="1" max="1" width="5.42578125" style="15" customWidth="1"/>
    <col min="2" max="2" width="13.140625" style="15" customWidth="1"/>
    <col min="3" max="3" width="35" style="15" customWidth="1"/>
    <col min="4" max="4" width="8.5703125" style="15" customWidth="1"/>
    <col min="5" max="5" width="10.7109375" style="15" customWidth="1"/>
    <col min="6" max="6" width="9.140625" style="15" customWidth="1"/>
    <col min="7" max="7" width="8.7109375" style="15"/>
    <col min="8" max="8" width="10.140625" style="15" customWidth="1"/>
    <col min="9" max="9" width="9.140625" style="15" customWidth="1"/>
    <col min="10" max="10" width="9" style="15" customWidth="1"/>
    <col min="11" max="11" width="9.28515625" customWidth="1"/>
  </cols>
  <sheetData>
    <row r="1" spans="1:13" x14ac:dyDescent="0.25">
      <c r="A1" s="16"/>
      <c r="B1" s="17"/>
      <c r="C1" s="18"/>
      <c r="D1" s="17"/>
      <c r="E1" s="17"/>
      <c r="F1" s="17"/>
      <c r="G1" s="17"/>
      <c r="H1" s="19"/>
      <c r="I1" s="19"/>
      <c r="J1" s="19"/>
      <c r="K1" s="20"/>
      <c r="L1" s="20"/>
      <c r="M1" s="20"/>
    </row>
    <row r="2" spans="1:13" x14ac:dyDescent="0.25">
      <c r="A2" s="19"/>
      <c r="B2" s="19"/>
      <c r="C2" s="19"/>
      <c r="D2" s="19"/>
      <c r="E2" s="19"/>
      <c r="F2" s="19"/>
      <c r="G2" s="19"/>
      <c r="H2" s="19"/>
      <c r="I2" s="19"/>
      <c r="J2" s="19"/>
      <c r="K2" s="20"/>
      <c r="L2" s="20"/>
      <c r="M2" s="20"/>
    </row>
    <row r="3" spans="1:13" x14ac:dyDescent="0.25">
      <c r="A3" s="14"/>
      <c r="B3" s="14"/>
      <c r="C3" s="14"/>
      <c r="D3" s="14"/>
      <c r="E3" s="14"/>
      <c r="F3" s="14"/>
      <c r="G3" s="14"/>
      <c r="H3" s="14"/>
      <c r="I3" s="14"/>
      <c r="J3" s="14"/>
      <c r="K3" s="14"/>
      <c r="L3" s="14"/>
      <c r="M3" s="20"/>
    </row>
    <row r="4" spans="1:13" x14ac:dyDescent="0.25">
      <c r="A4" s="14" t="s">
        <v>164</v>
      </c>
      <c r="B4" s="14"/>
      <c r="C4" s="14"/>
      <c r="D4" s="14"/>
      <c r="E4" s="14"/>
      <c r="F4" s="14"/>
      <c r="G4" s="14"/>
      <c r="H4" s="14"/>
      <c r="I4" s="14"/>
      <c r="J4" s="14"/>
      <c r="K4" s="14"/>
      <c r="L4" s="14"/>
      <c r="M4" s="20"/>
    </row>
    <row r="5" spans="1:13" x14ac:dyDescent="0.25">
      <c r="A5" s="14" t="s">
        <v>0</v>
      </c>
      <c r="B5" s="14"/>
      <c r="C5" s="14"/>
      <c r="D5" s="14"/>
      <c r="E5" s="14"/>
      <c r="F5" s="14"/>
      <c r="G5" s="14"/>
      <c r="H5" s="14"/>
      <c r="I5" s="14"/>
      <c r="J5" s="14"/>
      <c r="K5" s="14"/>
      <c r="L5" s="14"/>
      <c r="M5" s="20"/>
    </row>
    <row r="6" spans="1:13" x14ac:dyDescent="0.25">
      <c r="A6" s="14" t="s">
        <v>1</v>
      </c>
      <c r="B6" s="14"/>
      <c r="C6" s="14"/>
      <c r="D6" s="14"/>
      <c r="E6" s="14"/>
      <c r="F6" s="14"/>
      <c r="G6" s="14"/>
      <c r="H6" s="14"/>
      <c r="I6" s="14"/>
      <c r="J6" s="14"/>
      <c r="K6" s="14"/>
      <c r="L6" s="14"/>
      <c r="M6" s="20"/>
    </row>
    <row r="7" spans="1:13" x14ac:dyDescent="0.25">
      <c r="A7" s="14" t="s">
        <v>2</v>
      </c>
      <c r="B7" s="14"/>
      <c r="C7" s="14"/>
      <c r="D7" s="14"/>
      <c r="E7" s="14"/>
      <c r="F7" s="14"/>
      <c r="G7" s="14"/>
      <c r="H7" s="14"/>
      <c r="I7" s="14"/>
      <c r="J7" s="14"/>
      <c r="K7" s="14"/>
      <c r="L7" s="14"/>
      <c r="M7" s="20"/>
    </row>
    <row r="8" spans="1:13" x14ac:dyDescent="0.25">
      <c r="A8" s="21"/>
      <c r="B8" s="21"/>
      <c r="C8" s="21"/>
      <c r="D8" s="22"/>
      <c r="E8" s="22"/>
      <c r="F8" s="22"/>
      <c r="G8" s="23"/>
      <c r="H8" s="23"/>
      <c r="I8" s="23"/>
      <c r="J8" s="23"/>
      <c r="K8" s="20"/>
      <c r="L8" s="20"/>
      <c r="M8" s="20"/>
    </row>
    <row r="9" spans="1:13" ht="28.5" customHeight="1" x14ac:dyDescent="0.25">
      <c r="A9" s="13" t="s">
        <v>3</v>
      </c>
      <c r="B9" s="12" t="s">
        <v>4</v>
      </c>
      <c r="C9" s="12"/>
      <c r="D9" s="11" t="s">
        <v>5</v>
      </c>
      <c r="E9" s="11"/>
      <c r="F9" s="11"/>
      <c r="G9" s="11"/>
      <c r="H9" s="10" t="s">
        <v>6</v>
      </c>
      <c r="I9" s="9" t="s">
        <v>7</v>
      </c>
      <c r="J9" s="9"/>
      <c r="K9" s="9"/>
      <c r="L9" s="9"/>
      <c r="M9" s="20"/>
    </row>
    <row r="10" spans="1:13" ht="213.75" x14ac:dyDescent="0.25">
      <c r="A10" s="13"/>
      <c r="B10" s="12"/>
      <c r="C10" s="12"/>
      <c r="D10" s="25" t="s">
        <v>8</v>
      </c>
      <c r="E10" s="26" t="s">
        <v>9</v>
      </c>
      <c r="F10" s="26" t="s">
        <v>10</v>
      </c>
      <c r="G10" s="27" t="s">
        <v>11</v>
      </c>
      <c r="H10" s="10"/>
      <c r="I10" s="28" t="s">
        <v>8</v>
      </c>
      <c r="J10" s="26" t="s">
        <v>9</v>
      </c>
      <c r="K10" s="26" t="s">
        <v>10</v>
      </c>
      <c r="L10" s="26" t="s">
        <v>11</v>
      </c>
      <c r="M10" s="20"/>
    </row>
    <row r="11" spans="1:13" ht="15" customHeight="1" x14ac:dyDescent="0.25">
      <c r="A11" s="29">
        <v>1</v>
      </c>
      <c r="B11" s="8" t="s">
        <v>12</v>
      </c>
      <c r="C11" s="8"/>
      <c r="D11" s="30">
        <v>32.200000000000003</v>
      </c>
      <c r="E11" s="31" t="s">
        <v>13</v>
      </c>
      <c r="F11" s="31" t="s">
        <v>13</v>
      </c>
      <c r="G11" s="32">
        <v>1</v>
      </c>
      <c r="H11" s="33">
        <f t="shared" ref="H11:H21" si="0">ROUND((L11-G11)/G11*100,2)</f>
        <v>12</v>
      </c>
      <c r="I11" s="30">
        <v>32.200000000000003</v>
      </c>
      <c r="J11" s="31" t="s">
        <v>13</v>
      </c>
      <c r="K11" s="31" t="s">
        <v>13</v>
      </c>
      <c r="L11" s="32">
        <v>1.1200000000000001</v>
      </c>
      <c r="M11" s="20"/>
    </row>
    <row r="12" spans="1:13" ht="15" customHeight="1" x14ac:dyDescent="0.25">
      <c r="A12" s="29">
        <v>2</v>
      </c>
      <c r="B12" s="8" t="s">
        <v>14</v>
      </c>
      <c r="C12" s="8"/>
      <c r="D12" s="30">
        <v>33.090000000000003</v>
      </c>
      <c r="E12" s="31" t="s">
        <v>13</v>
      </c>
      <c r="F12" s="31" t="s">
        <v>13</v>
      </c>
      <c r="G12" s="32">
        <v>0.93</v>
      </c>
      <c r="H12" s="33">
        <f t="shared" si="0"/>
        <v>12.9</v>
      </c>
      <c r="I12" s="30">
        <v>33.090000000000003</v>
      </c>
      <c r="J12" s="31" t="s">
        <v>13</v>
      </c>
      <c r="K12" s="31" t="s">
        <v>13</v>
      </c>
      <c r="L12" s="32">
        <v>1.05</v>
      </c>
      <c r="M12" s="20"/>
    </row>
    <row r="13" spans="1:13" ht="15" customHeight="1" x14ac:dyDescent="0.25">
      <c r="A13" s="29">
        <v>3</v>
      </c>
      <c r="B13" s="8" t="s">
        <v>15</v>
      </c>
      <c r="C13" s="8"/>
      <c r="D13" s="30">
        <v>27.46</v>
      </c>
      <c r="E13" s="31" t="s">
        <v>13</v>
      </c>
      <c r="F13" s="31" t="s">
        <v>13</v>
      </c>
      <c r="G13" s="32">
        <v>1.07</v>
      </c>
      <c r="H13" s="33">
        <f t="shared" si="0"/>
        <v>14.02</v>
      </c>
      <c r="I13" s="30">
        <v>27.46</v>
      </c>
      <c r="J13" s="31" t="s">
        <v>13</v>
      </c>
      <c r="K13" s="31" t="s">
        <v>13</v>
      </c>
      <c r="L13" s="32">
        <v>1.22</v>
      </c>
      <c r="M13" s="20"/>
    </row>
    <row r="14" spans="1:13" ht="29.25" customHeight="1" x14ac:dyDescent="0.25">
      <c r="A14" s="29">
        <v>4</v>
      </c>
      <c r="B14" s="8" t="s">
        <v>16</v>
      </c>
      <c r="C14" s="8"/>
      <c r="D14" s="30">
        <v>29.11</v>
      </c>
      <c r="E14" s="31" t="s">
        <v>13</v>
      </c>
      <c r="F14" s="31" t="s">
        <v>13</v>
      </c>
      <c r="G14" s="32">
        <v>1.07</v>
      </c>
      <c r="H14" s="33">
        <f t="shared" si="0"/>
        <v>14.02</v>
      </c>
      <c r="I14" s="30">
        <v>29.11</v>
      </c>
      <c r="J14" s="31" t="s">
        <v>13</v>
      </c>
      <c r="K14" s="31" t="s">
        <v>13</v>
      </c>
      <c r="L14" s="32">
        <v>1.22</v>
      </c>
      <c r="M14" s="34"/>
    </row>
    <row r="15" spans="1:13" ht="15" customHeight="1" x14ac:dyDescent="0.25">
      <c r="A15" s="29">
        <v>5</v>
      </c>
      <c r="B15" s="8" t="s">
        <v>17</v>
      </c>
      <c r="C15" s="8"/>
      <c r="D15" s="30">
        <v>28.02</v>
      </c>
      <c r="E15" s="31" t="s">
        <v>13</v>
      </c>
      <c r="F15" s="31" t="s">
        <v>13</v>
      </c>
      <c r="G15" s="32">
        <v>1.22</v>
      </c>
      <c r="H15" s="33">
        <f t="shared" si="0"/>
        <v>14.75</v>
      </c>
      <c r="I15" s="30">
        <v>28.02</v>
      </c>
      <c r="J15" s="31" t="s">
        <v>13</v>
      </c>
      <c r="K15" s="31" t="s">
        <v>13</v>
      </c>
      <c r="L15" s="32">
        <v>1.4</v>
      </c>
      <c r="M15" s="34"/>
    </row>
    <row r="16" spans="1:13" ht="30.75" customHeight="1" x14ac:dyDescent="0.25">
      <c r="A16" s="29">
        <v>6</v>
      </c>
      <c r="B16" s="8" t="s">
        <v>18</v>
      </c>
      <c r="C16" s="8"/>
      <c r="D16" s="30">
        <v>33.659999999999997</v>
      </c>
      <c r="E16" s="31" t="s">
        <v>13</v>
      </c>
      <c r="F16" s="31" t="s">
        <v>13</v>
      </c>
      <c r="G16" s="32">
        <v>1.22</v>
      </c>
      <c r="H16" s="33">
        <f t="shared" si="0"/>
        <v>14.75</v>
      </c>
      <c r="I16" s="30">
        <v>33.659999999999997</v>
      </c>
      <c r="J16" s="31" t="s">
        <v>13</v>
      </c>
      <c r="K16" s="31" t="s">
        <v>13</v>
      </c>
      <c r="L16" s="32">
        <v>1.4</v>
      </c>
      <c r="M16" s="34"/>
    </row>
    <row r="17" spans="1:14" s="40" customFormat="1" ht="32.25" customHeight="1" x14ac:dyDescent="0.25">
      <c r="A17" s="29">
        <v>7</v>
      </c>
      <c r="B17" s="7" t="s">
        <v>19</v>
      </c>
      <c r="C17" s="7"/>
      <c r="D17" s="36">
        <v>32.85</v>
      </c>
      <c r="E17" s="37" t="s">
        <v>13</v>
      </c>
      <c r="F17" s="37" t="s">
        <v>13</v>
      </c>
      <c r="G17" s="38">
        <v>1.22</v>
      </c>
      <c r="H17" s="33">
        <f t="shared" si="0"/>
        <v>14.75</v>
      </c>
      <c r="I17" s="36">
        <v>32.85</v>
      </c>
      <c r="J17" s="37" t="s">
        <v>13</v>
      </c>
      <c r="K17" s="37" t="s">
        <v>13</v>
      </c>
      <c r="L17" s="38">
        <v>1.4</v>
      </c>
      <c r="M17" s="39"/>
    </row>
    <row r="18" spans="1:14" ht="31.5" customHeight="1" x14ac:dyDescent="0.25">
      <c r="A18" s="29">
        <v>8</v>
      </c>
      <c r="B18" s="8" t="s">
        <v>20</v>
      </c>
      <c r="C18" s="8"/>
      <c r="D18" s="30">
        <v>33.04</v>
      </c>
      <c r="E18" s="31" t="s">
        <v>13</v>
      </c>
      <c r="F18" s="31" t="s">
        <v>13</v>
      </c>
      <c r="G18" s="32">
        <v>1.22</v>
      </c>
      <c r="H18" s="33">
        <f t="shared" si="0"/>
        <v>14.75</v>
      </c>
      <c r="I18" s="30">
        <v>33.04</v>
      </c>
      <c r="J18" s="31" t="s">
        <v>13</v>
      </c>
      <c r="K18" s="31" t="s">
        <v>13</v>
      </c>
      <c r="L18" s="32">
        <v>1.4</v>
      </c>
      <c r="M18" s="34"/>
    </row>
    <row r="19" spans="1:14" ht="30" customHeight="1" x14ac:dyDescent="0.25">
      <c r="A19" s="29">
        <v>9</v>
      </c>
      <c r="B19" s="8" t="s">
        <v>21</v>
      </c>
      <c r="C19" s="8"/>
      <c r="D19" s="30">
        <v>38.68</v>
      </c>
      <c r="E19" s="31" t="s">
        <v>13</v>
      </c>
      <c r="F19" s="31" t="s">
        <v>13</v>
      </c>
      <c r="G19" s="32">
        <v>1.22</v>
      </c>
      <c r="H19" s="33">
        <f t="shared" si="0"/>
        <v>14.75</v>
      </c>
      <c r="I19" s="30">
        <v>38.68</v>
      </c>
      <c r="J19" s="31" t="s">
        <v>13</v>
      </c>
      <c r="K19" s="31" t="s">
        <v>13</v>
      </c>
      <c r="L19" s="32">
        <v>1.4</v>
      </c>
      <c r="M19" s="34"/>
    </row>
    <row r="20" spans="1:14" ht="30" customHeight="1" x14ac:dyDescent="0.25">
      <c r="A20" s="29">
        <v>10</v>
      </c>
      <c r="B20" s="8" t="s">
        <v>22</v>
      </c>
      <c r="C20" s="8"/>
      <c r="D20" s="30">
        <v>32.31</v>
      </c>
      <c r="E20" s="31" t="s">
        <v>13</v>
      </c>
      <c r="F20" s="31" t="s">
        <v>13</v>
      </c>
      <c r="G20" s="32">
        <v>1.22</v>
      </c>
      <c r="H20" s="33">
        <f t="shared" si="0"/>
        <v>14.75</v>
      </c>
      <c r="I20" s="30">
        <v>32.31</v>
      </c>
      <c r="J20" s="31" t="s">
        <v>13</v>
      </c>
      <c r="K20" s="31" t="s">
        <v>13</v>
      </c>
      <c r="L20" s="32">
        <v>1.4</v>
      </c>
      <c r="M20" s="34"/>
      <c r="N20" s="41"/>
    </row>
    <row r="21" spans="1:14" ht="30.75" customHeight="1" x14ac:dyDescent="0.25">
      <c r="A21" s="29">
        <v>11</v>
      </c>
      <c r="B21" s="7" t="s">
        <v>23</v>
      </c>
      <c r="C21" s="7"/>
      <c r="D21" s="37">
        <v>27.77</v>
      </c>
      <c r="E21" s="37" t="s">
        <v>13</v>
      </c>
      <c r="F21" s="37" t="s">
        <v>13</v>
      </c>
      <c r="G21" s="42">
        <v>1.22</v>
      </c>
      <c r="H21" s="33">
        <f t="shared" si="0"/>
        <v>14.75</v>
      </c>
      <c r="I21" s="43">
        <v>27.77</v>
      </c>
      <c r="J21" s="31" t="s">
        <v>13</v>
      </c>
      <c r="K21" s="31" t="s">
        <v>13</v>
      </c>
      <c r="L21" s="32">
        <v>1.4</v>
      </c>
      <c r="M21" s="20"/>
    </row>
    <row r="22" spans="1:14" ht="30.75" customHeight="1" x14ac:dyDescent="0.25">
      <c r="A22" s="29">
        <v>12</v>
      </c>
      <c r="B22" s="8" t="s">
        <v>24</v>
      </c>
      <c r="C22" s="8"/>
      <c r="D22" s="30"/>
      <c r="E22" s="32">
        <v>65.33</v>
      </c>
      <c r="F22" s="31">
        <v>28.71</v>
      </c>
      <c r="G22" s="31"/>
      <c r="H22" s="33">
        <f t="shared" ref="H22:H46" si="1">ROUND((J22-E22)/E22*100,2)</f>
        <v>6.74</v>
      </c>
      <c r="I22" s="30"/>
      <c r="J22" s="32">
        <v>69.73</v>
      </c>
      <c r="K22" s="31">
        <v>28.71</v>
      </c>
      <c r="L22" s="31"/>
      <c r="M22" s="20"/>
      <c r="N22" s="41"/>
    </row>
    <row r="23" spans="1:14" ht="15" customHeight="1" x14ac:dyDescent="0.25">
      <c r="A23" s="29">
        <v>13</v>
      </c>
      <c r="B23" s="8" t="s">
        <v>25</v>
      </c>
      <c r="C23" s="8"/>
      <c r="D23" s="30"/>
      <c r="E23" s="32">
        <v>69.16</v>
      </c>
      <c r="F23" s="31">
        <v>29.03</v>
      </c>
      <c r="G23" s="31"/>
      <c r="H23" s="33">
        <f t="shared" si="1"/>
        <v>4.95</v>
      </c>
      <c r="I23" s="30"/>
      <c r="J23" s="32">
        <v>72.58</v>
      </c>
      <c r="K23" s="31">
        <v>29.03</v>
      </c>
      <c r="L23" s="31"/>
      <c r="M23" s="20"/>
    </row>
    <row r="24" spans="1:14" ht="15" customHeight="1" x14ac:dyDescent="0.25">
      <c r="A24" s="29">
        <v>14</v>
      </c>
      <c r="B24" s="8" t="s">
        <v>26</v>
      </c>
      <c r="C24" s="8"/>
      <c r="D24" s="30"/>
      <c r="E24" s="32">
        <v>77.17</v>
      </c>
      <c r="F24" s="31">
        <v>28.87</v>
      </c>
      <c r="G24" s="31"/>
      <c r="H24" s="33">
        <f t="shared" si="1"/>
        <v>9.6199999999999992</v>
      </c>
      <c r="I24" s="30"/>
      <c r="J24" s="32">
        <v>84.59</v>
      </c>
      <c r="K24" s="31">
        <v>28.87</v>
      </c>
      <c r="L24" s="31"/>
      <c r="M24" s="20"/>
    </row>
    <row r="25" spans="1:14" ht="31.5" customHeight="1" x14ac:dyDescent="0.25">
      <c r="A25" s="29">
        <v>15</v>
      </c>
      <c r="B25" s="8" t="s">
        <v>27</v>
      </c>
      <c r="C25" s="8"/>
      <c r="D25" s="30"/>
      <c r="E25" s="32">
        <v>80.760000000000005</v>
      </c>
      <c r="F25" s="31">
        <v>29.05</v>
      </c>
      <c r="G25" s="31"/>
      <c r="H25" s="33">
        <f t="shared" si="1"/>
        <v>9.11</v>
      </c>
      <c r="I25" s="30"/>
      <c r="J25" s="32">
        <v>88.12</v>
      </c>
      <c r="K25" s="31">
        <v>29.05</v>
      </c>
      <c r="L25" s="31"/>
      <c r="M25" s="20"/>
    </row>
    <row r="26" spans="1:14" ht="15" customHeight="1" x14ac:dyDescent="0.25">
      <c r="A26" s="29">
        <v>16</v>
      </c>
      <c r="B26" s="8" t="s">
        <v>28</v>
      </c>
      <c r="C26" s="8"/>
      <c r="D26" s="30"/>
      <c r="E26" s="32">
        <v>75.540000000000006</v>
      </c>
      <c r="F26" s="31">
        <v>29.01</v>
      </c>
      <c r="G26" s="31"/>
      <c r="H26" s="33">
        <f t="shared" si="1"/>
        <v>7.94</v>
      </c>
      <c r="I26" s="30"/>
      <c r="J26" s="32">
        <v>81.540000000000006</v>
      </c>
      <c r="K26" s="31">
        <v>29.01</v>
      </c>
      <c r="L26" s="31"/>
      <c r="M26" s="20"/>
    </row>
    <row r="27" spans="1:14" ht="15" customHeight="1" x14ac:dyDescent="0.25">
      <c r="A27" s="29">
        <v>17</v>
      </c>
      <c r="B27" s="8" t="s">
        <v>29</v>
      </c>
      <c r="C27" s="8"/>
      <c r="D27" s="30"/>
      <c r="E27" s="32">
        <v>85.23</v>
      </c>
      <c r="F27" s="31">
        <v>29.31</v>
      </c>
      <c r="G27" s="31"/>
      <c r="H27" s="33">
        <f t="shared" si="1"/>
        <v>4.79</v>
      </c>
      <c r="I27" s="30"/>
      <c r="J27" s="32">
        <v>89.31</v>
      </c>
      <c r="K27" s="31">
        <v>29.31</v>
      </c>
      <c r="L27" s="31"/>
      <c r="M27" s="20"/>
    </row>
    <row r="28" spans="1:14" ht="15" customHeight="1" x14ac:dyDescent="0.25">
      <c r="A28" s="29">
        <v>18</v>
      </c>
      <c r="B28" s="8" t="s">
        <v>30</v>
      </c>
      <c r="C28" s="8"/>
      <c r="D28" s="30"/>
      <c r="E28" s="32">
        <v>86.65</v>
      </c>
      <c r="F28" s="31">
        <v>29.97</v>
      </c>
      <c r="G28" s="44"/>
      <c r="H28" s="33">
        <f t="shared" si="1"/>
        <v>6.92</v>
      </c>
      <c r="I28" s="43"/>
      <c r="J28" s="32">
        <v>92.65</v>
      </c>
      <c r="K28" s="31">
        <v>29.97</v>
      </c>
      <c r="L28" s="31"/>
      <c r="M28" s="20"/>
    </row>
    <row r="29" spans="1:14" ht="30.75" customHeight="1" x14ac:dyDescent="0.25">
      <c r="A29" s="29">
        <v>19</v>
      </c>
      <c r="B29" s="8" t="s">
        <v>31</v>
      </c>
      <c r="C29" s="8"/>
      <c r="D29" s="30"/>
      <c r="E29" s="32">
        <v>82.9</v>
      </c>
      <c r="F29" s="31">
        <v>29.54</v>
      </c>
      <c r="G29" s="31"/>
      <c r="H29" s="33">
        <f t="shared" si="1"/>
        <v>11.1</v>
      </c>
      <c r="I29" s="30"/>
      <c r="J29" s="32">
        <v>92.1</v>
      </c>
      <c r="K29" s="31">
        <v>29.54</v>
      </c>
      <c r="L29" s="31"/>
      <c r="M29" s="20"/>
    </row>
    <row r="30" spans="1:14" ht="30" customHeight="1" x14ac:dyDescent="0.25">
      <c r="A30" s="29">
        <v>20</v>
      </c>
      <c r="B30" s="8" t="s">
        <v>32</v>
      </c>
      <c r="C30" s="8"/>
      <c r="D30" s="30"/>
      <c r="E30" s="32">
        <v>89.45</v>
      </c>
      <c r="F30" s="31">
        <v>29.32</v>
      </c>
      <c r="G30" s="31"/>
      <c r="H30" s="33">
        <f t="shared" si="1"/>
        <v>9.07</v>
      </c>
      <c r="I30" s="30"/>
      <c r="J30" s="32">
        <v>97.56</v>
      </c>
      <c r="K30" s="31">
        <v>29.32</v>
      </c>
      <c r="L30" s="31"/>
      <c r="M30" s="20"/>
    </row>
    <row r="31" spans="1:14" ht="29.25" customHeight="1" x14ac:dyDescent="0.25">
      <c r="A31" s="29">
        <v>21</v>
      </c>
      <c r="B31" s="8" t="s">
        <v>33</v>
      </c>
      <c r="C31" s="8"/>
      <c r="D31" s="30"/>
      <c r="E31" s="32">
        <v>91.79</v>
      </c>
      <c r="F31" s="31">
        <v>29.39</v>
      </c>
      <c r="G31" s="31"/>
      <c r="H31" s="33">
        <f t="shared" si="1"/>
        <v>7.32</v>
      </c>
      <c r="I31" s="30"/>
      <c r="J31" s="32">
        <v>98.51</v>
      </c>
      <c r="K31" s="31">
        <v>29.39</v>
      </c>
      <c r="L31" s="31"/>
      <c r="M31" s="20"/>
    </row>
    <row r="32" spans="1:14" ht="32.25" customHeight="1" x14ac:dyDescent="0.25">
      <c r="A32" s="29">
        <v>22</v>
      </c>
      <c r="B32" s="8" t="s">
        <v>34</v>
      </c>
      <c r="C32" s="8"/>
      <c r="D32" s="30"/>
      <c r="E32" s="32">
        <v>117.57</v>
      </c>
      <c r="F32" s="31">
        <v>30.32</v>
      </c>
      <c r="G32" s="31"/>
      <c r="H32" s="33">
        <f t="shared" si="1"/>
        <v>10.85</v>
      </c>
      <c r="I32" s="30"/>
      <c r="J32" s="32">
        <v>130.33000000000001</v>
      </c>
      <c r="K32" s="31">
        <v>30.32</v>
      </c>
      <c r="L32" s="31"/>
      <c r="M32" s="20"/>
    </row>
    <row r="33" spans="1:14" ht="29.25" customHeight="1" x14ac:dyDescent="0.25">
      <c r="A33" s="29">
        <v>23</v>
      </c>
      <c r="B33" s="8" t="s">
        <v>35</v>
      </c>
      <c r="C33" s="8"/>
      <c r="D33" s="30"/>
      <c r="E33" s="32">
        <v>94.65</v>
      </c>
      <c r="F33" s="31">
        <v>29.58</v>
      </c>
      <c r="G33" s="44"/>
      <c r="H33" s="33">
        <f t="shared" si="1"/>
        <v>8.74</v>
      </c>
      <c r="I33" s="43"/>
      <c r="J33" s="32">
        <v>102.92</v>
      </c>
      <c r="K33" s="31">
        <v>29.58</v>
      </c>
      <c r="L33" s="31"/>
      <c r="M33" s="20"/>
    </row>
    <row r="34" spans="1:14" ht="30.75" customHeight="1" x14ac:dyDescent="0.25">
      <c r="A34" s="29">
        <v>24</v>
      </c>
      <c r="B34" s="8" t="s">
        <v>36</v>
      </c>
      <c r="C34" s="8"/>
      <c r="D34" s="30"/>
      <c r="E34" s="32">
        <v>71.03</v>
      </c>
      <c r="F34" s="31">
        <v>29.69</v>
      </c>
      <c r="G34" s="31"/>
      <c r="H34" s="33">
        <f t="shared" si="1"/>
        <v>7.41</v>
      </c>
      <c r="I34" s="30"/>
      <c r="J34" s="32">
        <v>76.290000000000006</v>
      </c>
      <c r="K34" s="31">
        <v>29.69</v>
      </c>
      <c r="L34" s="31"/>
      <c r="M34" s="20"/>
      <c r="N34" s="41"/>
    </row>
    <row r="35" spans="1:14" ht="31.5" customHeight="1" x14ac:dyDescent="0.25">
      <c r="A35" s="29">
        <v>25</v>
      </c>
      <c r="B35" s="8" t="s">
        <v>37</v>
      </c>
      <c r="C35" s="8"/>
      <c r="D35" s="30"/>
      <c r="E35" s="32">
        <v>75.27</v>
      </c>
      <c r="F35" s="31">
        <v>37.17</v>
      </c>
      <c r="G35" s="31"/>
      <c r="H35" s="33">
        <f t="shared" si="1"/>
        <v>7.83</v>
      </c>
      <c r="I35" s="30"/>
      <c r="J35" s="32">
        <v>81.16</v>
      </c>
      <c r="K35" s="31">
        <v>37.17</v>
      </c>
      <c r="L35" s="31"/>
      <c r="M35" s="20"/>
    </row>
    <row r="36" spans="1:14" ht="30" customHeight="1" x14ac:dyDescent="0.25">
      <c r="A36" s="29">
        <v>26</v>
      </c>
      <c r="B36" s="8" t="s">
        <v>38</v>
      </c>
      <c r="C36" s="8"/>
      <c r="D36" s="37"/>
      <c r="E36" s="32">
        <v>71.03</v>
      </c>
      <c r="F36" s="31">
        <v>29.69</v>
      </c>
      <c r="G36" s="45"/>
      <c r="H36" s="33">
        <f t="shared" si="1"/>
        <v>7.41</v>
      </c>
      <c r="I36" s="43"/>
      <c r="J36" s="32">
        <v>76.290000000000006</v>
      </c>
      <c r="K36" s="31">
        <v>29.69</v>
      </c>
      <c r="L36" s="31"/>
      <c r="M36" s="20"/>
    </row>
    <row r="37" spans="1:14" ht="15" customHeight="1" x14ac:dyDescent="0.25">
      <c r="A37" s="29">
        <v>27</v>
      </c>
      <c r="B37" s="8" t="s">
        <v>39</v>
      </c>
      <c r="C37" s="8"/>
      <c r="D37" s="30"/>
      <c r="E37" s="32">
        <v>116.91</v>
      </c>
      <c r="F37" s="31">
        <v>30.45</v>
      </c>
      <c r="G37" s="31"/>
      <c r="H37" s="33">
        <f t="shared" si="1"/>
        <v>11.56</v>
      </c>
      <c r="I37" s="30"/>
      <c r="J37" s="32">
        <v>130.43</v>
      </c>
      <c r="K37" s="31">
        <v>30.45</v>
      </c>
      <c r="L37" s="31"/>
      <c r="M37" s="20"/>
    </row>
    <row r="38" spans="1:14" ht="15" customHeight="1" x14ac:dyDescent="0.25">
      <c r="A38" s="29">
        <v>28</v>
      </c>
      <c r="B38" s="8" t="s">
        <v>40</v>
      </c>
      <c r="C38" s="8"/>
      <c r="D38" s="30"/>
      <c r="E38" s="32">
        <v>131.72</v>
      </c>
      <c r="F38" s="31">
        <v>31.61</v>
      </c>
      <c r="G38" s="31"/>
      <c r="H38" s="33">
        <f t="shared" si="1"/>
        <v>10.26</v>
      </c>
      <c r="I38" s="30"/>
      <c r="J38" s="32">
        <v>145.22999999999999</v>
      </c>
      <c r="K38" s="31">
        <v>31.61</v>
      </c>
      <c r="L38" s="31"/>
      <c r="M38" s="20"/>
    </row>
    <row r="39" spans="1:14" ht="15" customHeight="1" x14ac:dyDescent="0.25">
      <c r="A39" s="29">
        <v>29</v>
      </c>
      <c r="B39" s="8" t="s">
        <v>41</v>
      </c>
      <c r="C39" s="8"/>
      <c r="D39" s="30"/>
      <c r="E39" s="32">
        <v>70.59</v>
      </c>
      <c r="F39" s="31">
        <v>35.29</v>
      </c>
      <c r="G39" s="31"/>
      <c r="H39" s="33">
        <f t="shared" si="1"/>
        <v>8.0299999999999994</v>
      </c>
      <c r="I39" s="30"/>
      <c r="J39" s="32">
        <v>76.260000000000005</v>
      </c>
      <c r="K39" s="31">
        <v>35.29</v>
      </c>
      <c r="L39" s="31"/>
      <c r="M39" s="20"/>
    </row>
    <row r="40" spans="1:14" ht="33" customHeight="1" x14ac:dyDescent="0.25">
      <c r="A40" s="29">
        <v>30</v>
      </c>
      <c r="B40" s="8" t="s">
        <v>42</v>
      </c>
      <c r="C40" s="8"/>
      <c r="D40" s="30"/>
      <c r="E40" s="32">
        <v>78.540000000000006</v>
      </c>
      <c r="F40" s="31">
        <v>28.82</v>
      </c>
      <c r="G40" s="31"/>
      <c r="H40" s="33">
        <f t="shared" si="1"/>
        <v>7.64</v>
      </c>
      <c r="I40" s="30"/>
      <c r="J40" s="32">
        <v>84.54</v>
      </c>
      <c r="K40" s="31">
        <v>28.82</v>
      </c>
      <c r="L40" s="31"/>
      <c r="M40" s="20"/>
    </row>
    <row r="41" spans="1:14" ht="105.75" customHeight="1" x14ac:dyDescent="0.25">
      <c r="A41" s="29">
        <v>31</v>
      </c>
      <c r="B41" s="8" t="s">
        <v>43</v>
      </c>
      <c r="C41" s="8"/>
      <c r="D41" s="30"/>
      <c r="E41" s="32">
        <v>68.42</v>
      </c>
      <c r="F41" s="31">
        <v>27.84</v>
      </c>
      <c r="G41" s="31"/>
      <c r="H41" s="33">
        <f t="shared" si="1"/>
        <v>8.7799999999999994</v>
      </c>
      <c r="I41" s="30"/>
      <c r="J41" s="32">
        <v>74.430000000000007</v>
      </c>
      <c r="K41" s="31">
        <v>27.84</v>
      </c>
      <c r="L41" s="31"/>
      <c r="M41" s="20"/>
    </row>
    <row r="42" spans="1:14" ht="99.75" customHeight="1" x14ac:dyDescent="0.25">
      <c r="A42" s="29">
        <v>32</v>
      </c>
      <c r="B42" s="8" t="s">
        <v>44</v>
      </c>
      <c r="C42" s="8"/>
      <c r="D42" s="30"/>
      <c r="E42" s="32">
        <v>62.28</v>
      </c>
      <c r="F42" s="31">
        <v>27.81</v>
      </c>
      <c r="G42" s="31"/>
      <c r="H42" s="33">
        <f t="shared" si="1"/>
        <v>9.6300000000000008</v>
      </c>
      <c r="I42" s="30"/>
      <c r="J42" s="32">
        <v>68.28</v>
      </c>
      <c r="K42" s="31">
        <v>27.81</v>
      </c>
      <c r="L42" s="31"/>
      <c r="M42" s="20"/>
    </row>
    <row r="43" spans="1:14" ht="89.25" customHeight="1" x14ac:dyDescent="0.25">
      <c r="A43" s="29">
        <v>33</v>
      </c>
      <c r="B43" s="8" t="s">
        <v>45</v>
      </c>
      <c r="C43" s="8"/>
      <c r="D43" s="30"/>
      <c r="E43" s="32">
        <v>71.77</v>
      </c>
      <c r="F43" s="31">
        <v>28.57</v>
      </c>
      <c r="G43" s="31"/>
      <c r="H43" s="33">
        <f t="shared" si="1"/>
        <v>8.36</v>
      </c>
      <c r="I43" s="30"/>
      <c r="J43" s="32">
        <v>77.77</v>
      </c>
      <c r="K43" s="31">
        <v>28.57</v>
      </c>
      <c r="L43" s="31"/>
      <c r="M43" s="20"/>
    </row>
    <row r="44" spans="1:14" ht="30" customHeight="1" x14ac:dyDescent="0.25">
      <c r="A44" s="29">
        <v>34</v>
      </c>
      <c r="B44" s="8" t="s">
        <v>46</v>
      </c>
      <c r="C44" s="8"/>
      <c r="D44" s="30"/>
      <c r="E44" s="32">
        <v>183.2</v>
      </c>
      <c r="F44" s="31">
        <v>32.08</v>
      </c>
      <c r="G44" s="31"/>
      <c r="H44" s="33">
        <f t="shared" si="1"/>
        <v>11.06</v>
      </c>
      <c r="I44" s="30"/>
      <c r="J44" s="32">
        <v>203.46</v>
      </c>
      <c r="K44" s="31">
        <v>32.08</v>
      </c>
      <c r="L44" s="31"/>
      <c r="M44" s="20"/>
    </row>
    <row r="45" spans="1:14" ht="15" customHeight="1" x14ac:dyDescent="0.25">
      <c r="A45" s="29">
        <v>35</v>
      </c>
      <c r="B45" s="8" t="s">
        <v>47</v>
      </c>
      <c r="C45" s="8"/>
      <c r="D45" s="30"/>
      <c r="E45" s="32">
        <v>64.680000000000007</v>
      </c>
      <c r="F45" s="31">
        <v>27.73</v>
      </c>
      <c r="G45" s="31"/>
      <c r="H45" s="33">
        <f t="shared" si="1"/>
        <v>10.44</v>
      </c>
      <c r="I45" s="30"/>
      <c r="J45" s="32">
        <v>71.430000000000007</v>
      </c>
      <c r="K45" s="31">
        <v>27.73</v>
      </c>
      <c r="L45" s="31"/>
      <c r="M45" s="20"/>
    </row>
    <row r="46" spans="1:14" ht="15" customHeight="1" x14ac:dyDescent="0.25">
      <c r="A46" s="29">
        <v>36</v>
      </c>
      <c r="B46" s="8" t="s">
        <v>48</v>
      </c>
      <c r="C46" s="8"/>
      <c r="D46" s="37"/>
      <c r="E46" s="32">
        <v>81.650000000000006</v>
      </c>
      <c r="F46" s="31">
        <v>30.87</v>
      </c>
      <c r="G46" s="31"/>
      <c r="H46" s="33">
        <f t="shared" si="1"/>
        <v>8.08</v>
      </c>
      <c r="I46" s="37"/>
      <c r="J46" s="32">
        <v>88.25</v>
      </c>
      <c r="K46" s="31">
        <v>30.87</v>
      </c>
      <c r="L46" s="31"/>
      <c r="M46" s="20"/>
    </row>
    <row r="47" spans="1:14" x14ac:dyDescent="0.25">
      <c r="A47" s="46"/>
      <c r="B47" s="47"/>
      <c r="C47" s="47"/>
      <c r="D47" s="48"/>
      <c r="E47" s="23"/>
      <c r="F47" s="23"/>
      <c r="G47" s="23"/>
      <c r="H47" s="49"/>
      <c r="I47" s="50"/>
      <c r="J47" s="50"/>
      <c r="K47" s="20"/>
      <c r="L47" s="20"/>
      <c r="M47" s="20"/>
    </row>
    <row r="48" spans="1:14" ht="45.75" customHeight="1" x14ac:dyDescent="0.25">
      <c r="A48" s="46"/>
      <c r="B48" s="6" t="s">
        <v>49</v>
      </c>
      <c r="C48" s="6"/>
      <c r="D48" s="6"/>
      <c r="E48" s="6"/>
      <c r="F48" s="6"/>
      <c r="G48" s="6"/>
      <c r="H48" s="6"/>
      <c r="I48" s="6"/>
      <c r="J48" s="6"/>
      <c r="K48" s="6"/>
      <c r="L48" s="6"/>
      <c r="M48" s="20"/>
    </row>
    <row r="49" spans="1:13" x14ac:dyDescent="0.25">
      <c r="A49" s="19"/>
      <c r="B49" s="19"/>
      <c r="C49" s="19"/>
      <c r="D49" s="19"/>
      <c r="E49" s="19"/>
      <c r="F49" s="19"/>
      <c r="G49" s="19"/>
      <c r="H49" s="19"/>
      <c r="I49" s="19"/>
      <c r="J49" s="19"/>
      <c r="K49" s="20"/>
      <c r="L49" s="20"/>
      <c r="M49" s="20"/>
    </row>
    <row r="50" spans="1:13" x14ac:dyDescent="0.25">
      <c r="A50" s="19"/>
      <c r="B50" s="19"/>
      <c r="C50" s="19"/>
      <c r="D50" s="19"/>
      <c r="E50" s="19"/>
      <c r="F50" s="19"/>
      <c r="G50" s="19"/>
      <c r="H50" s="19"/>
      <c r="I50" s="19"/>
      <c r="J50" s="19"/>
      <c r="K50" s="20"/>
      <c r="L50" s="20"/>
      <c r="M50" s="20"/>
    </row>
    <row r="51" spans="1:13" x14ac:dyDescent="0.25">
      <c r="A51" s="14" t="s">
        <v>0</v>
      </c>
      <c r="B51" s="14"/>
      <c r="C51" s="14"/>
      <c r="D51" s="14"/>
      <c r="E51" s="14"/>
      <c r="F51" s="14"/>
      <c r="G51" s="14"/>
      <c r="H51" s="14"/>
      <c r="I51" s="14"/>
      <c r="J51" s="14"/>
      <c r="K51" s="20"/>
      <c r="L51" s="20"/>
      <c r="M51" s="20"/>
    </row>
    <row r="52" spans="1:13" x14ac:dyDescent="0.25">
      <c r="A52" s="14" t="s">
        <v>50</v>
      </c>
      <c r="B52" s="14"/>
      <c r="C52" s="14"/>
      <c r="D52" s="14"/>
      <c r="E52" s="14"/>
      <c r="F52" s="14"/>
      <c r="G52" s="14"/>
      <c r="H52" s="14"/>
      <c r="I52" s="14"/>
      <c r="J52" s="14"/>
      <c r="K52" s="20"/>
      <c r="L52" s="20"/>
      <c r="M52" s="20"/>
    </row>
    <row r="53" spans="1:13" x14ac:dyDescent="0.25">
      <c r="A53" s="51"/>
      <c r="B53" s="51"/>
      <c r="C53" s="51"/>
      <c r="D53" s="51"/>
      <c r="E53" s="51"/>
      <c r="F53" s="51"/>
      <c r="G53" s="51"/>
      <c r="H53" s="51"/>
      <c r="I53" s="51"/>
      <c r="J53" s="51"/>
      <c r="K53" s="20"/>
      <c r="L53" s="20"/>
      <c r="M53" s="20"/>
    </row>
    <row r="54" spans="1:13" x14ac:dyDescent="0.25">
      <c r="A54" s="52"/>
      <c r="B54" s="53" t="s">
        <v>51</v>
      </c>
      <c r="C54" s="53"/>
      <c r="D54" s="52"/>
      <c r="E54" s="52"/>
      <c r="F54" s="52"/>
      <c r="G54" s="52"/>
      <c r="H54" s="52"/>
      <c r="I54" s="52"/>
      <c r="J54" s="52"/>
      <c r="K54" s="20"/>
      <c r="L54" s="20"/>
      <c r="M54" s="20"/>
    </row>
    <row r="55" spans="1:13" ht="15.75" customHeight="1" x14ac:dyDescent="0.25">
      <c r="A55" s="5" t="s">
        <v>52</v>
      </c>
      <c r="B55" s="5" t="s">
        <v>53</v>
      </c>
      <c r="C55" s="4" t="s">
        <v>54</v>
      </c>
      <c r="D55" s="3" t="s">
        <v>55</v>
      </c>
      <c r="E55" s="56" t="s">
        <v>56</v>
      </c>
      <c r="F55" s="2" t="s">
        <v>6</v>
      </c>
      <c r="G55" s="1" t="s">
        <v>57</v>
      </c>
      <c r="H55" s="1"/>
      <c r="I55" s="1"/>
      <c r="J55" s="1"/>
      <c r="K55" s="20"/>
      <c r="L55" s="20"/>
      <c r="M55" s="20"/>
    </row>
    <row r="56" spans="1:13" ht="33.75" x14ac:dyDescent="0.25">
      <c r="A56" s="5"/>
      <c r="B56" s="5"/>
      <c r="C56" s="4"/>
      <c r="D56" s="3"/>
      <c r="E56" s="24" t="s">
        <v>58</v>
      </c>
      <c r="F56" s="2"/>
      <c r="G56" s="57" t="s">
        <v>59</v>
      </c>
      <c r="H56" s="24" t="s">
        <v>60</v>
      </c>
      <c r="I56" s="24" t="s">
        <v>61</v>
      </c>
      <c r="J56" s="24" t="s">
        <v>58</v>
      </c>
      <c r="K56" s="20"/>
      <c r="L56" s="20"/>
      <c r="M56" s="20"/>
    </row>
    <row r="57" spans="1:13" ht="33.75" x14ac:dyDescent="0.25">
      <c r="A57" s="29">
        <v>1</v>
      </c>
      <c r="B57" s="58" t="s">
        <v>62</v>
      </c>
      <c r="C57" s="29" t="s">
        <v>63</v>
      </c>
      <c r="D57" s="54" t="s">
        <v>64</v>
      </c>
      <c r="E57" s="31">
        <v>14.15</v>
      </c>
      <c r="F57" s="59">
        <f>ROUND((J57-E57)/E57*100,2)</f>
        <v>-11.8</v>
      </c>
      <c r="G57" s="30"/>
      <c r="H57" s="31">
        <v>9.5299999999999994</v>
      </c>
      <c r="I57" s="31">
        <v>9.5299999999999994</v>
      </c>
      <c r="J57" s="31">
        <v>12.48</v>
      </c>
      <c r="K57" s="20"/>
      <c r="L57" s="20"/>
      <c r="M57" s="20"/>
    </row>
    <row r="58" spans="1:13" ht="33.75" x14ac:dyDescent="0.25">
      <c r="A58" s="60">
        <v>2</v>
      </c>
      <c r="B58" s="58" t="s">
        <v>65</v>
      </c>
      <c r="C58" s="29" t="s">
        <v>66</v>
      </c>
      <c r="D58" s="54" t="s">
        <v>64</v>
      </c>
      <c r="E58" s="31">
        <v>14.15</v>
      </c>
      <c r="F58" s="59">
        <f>ROUND((J58-E58)/E58*100,2)</f>
        <v>-11.8</v>
      </c>
      <c r="G58" s="30"/>
      <c r="H58" s="31">
        <v>9.5299999999999994</v>
      </c>
      <c r="I58" s="31">
        <v>9.5299999999999994</v>
      </c>
      <c r="J58" s="31">
        <v>12.48</v>
      </c>
      <c r="K58" s="20"/>
      <c r="L58" s="20"/>
      <c r="M58" s="20"/>
    </row>
    <row r="59" spans="1:13" x14ac:dyDescent="0.25">
      <c r="A59" s="61"/>
      <c r="B59" s="61"/>
      <c r="C59" s="21"/>
      <c r="D59" s="62"/>
      <c r="E59" s="62"/>
      <c r="F59" s="62"/>
      <c r="G59" s="63"/>
      <c r="H59" s="63"/>
      <c r="I59" s="63"/>
      <c r="J59" s="63"/>
      <c r="K59" s="20"/>
      <c r="L59" s="20"/>
      <c r="M59" s="20"/>
    </row>
    <row r="60" spans="1:13" x14ac:dyDescent="0.25">
      <c r="A60" s="19"/>
      <c r="B60" s="19"/>
      <c r="C60" s="19"/>
      <c r="D60" s="19"/>
      <c r="E60" s="19"/>
      <c r="F60" s="19"/>
      <c r="G60" s="19"/>
      <c r="H60" s="19"/>
      <c r="I60" s="19"/>
      <c r="J60" s="19"/>
      <c r="K60" s="20"/>
      <c r="L60" s="20"/>
      <c r="M60" s="20"/>
    </row>
    <row r="61" spans="1:13" x14ac:dyDescent="0.25">
      <c r="A61" s="14" t="s">
        <v>0</v>
      </c>
      <c r="B61" s="14"/>
      <c r="C61" s="14"/>
      <c r="D61" s="14"/>
      <c r="E61" s="14"/>
      <c r="F61" s="14"/>
      <c r="G61" s="14"/>
      <c r="H61" s="14"/>
      <c r="I61" s="14"/>
      <c r="J61" s="14"/>
      <c r="K61" s="20"/>
      <c r="L61" s="20"/>
      <c r="M61" s="20"/>
    </row>
    <row r="62" spans="1:13" x14ac:dyDescent="0.25">
      <c r="A62" s="14" t="s">
        <v>67</v>
      </c>
      <c r="B62" s="14"/>
      <c r="C62" s="14"/>
      <c r="D62" s="14"/>
      <c r="E62" s="14"/>
      <c r="F62" s="14"/>
      <c r="G62" s="14"/>
      <c r="H62" s="14"/>
      <c r="I62" s="14"/>
      <c r="J62" s="14"/>
      <c r="K62" s="20"/>
      <c r="L62" s="20"/>
      <c r="M62" s="20"/>
    </row>
    <row r="63" spans="1:13" x14ac:dyDescent="0.25">
      <c r="A63" s="14" t="s">
        <v>68</v>
      </c>
      <c r="B63" s="14"/>
      <c r="C63" s="14"/>
      <c r="D63" s="14"/>
      <c r="E63" s="14"/>
      <c r="F63" s="14"/>
      <c r="G63" s="14"/>
      <c r="H63" s="14"/>
      <c r="I63" s="14"/>
      <c r="J63" s="14"/>
      <c r="K63" s="20"/>
      <c r="L63" s="20"/>
      <c r="M63" s="20"/>
    </row>
    <row r="64" spans="1:13" x14ac:dyDescent="0.25">
      <c r="A64" s="51"/>
      <c r="B64" s="51"/>
      <c r="C64" s="51"/>
      <c r="D64" s="51"/>
      <c r="E64" s="51"/>
      <c r="F64" s="64"/>
      <c r="G64" s="51"/>
      <c r="H64" s="51"/>
      <c r="I64" s="51"/>
      <c r="J64" s="51"/>
      <c r="K64" s="20"/>
      <c r="L64" s="20"/>
      <c r="M64" s="20"/>
    </row>
    <row r="65" spans="1:13" x14ac:dyDescent="0.25">
      <c r="A65" s="19"/>
      <c r="B65" s="16" t="s">
        <v>51</v>
      </c>
      <c r="C65" s="19"/>
      <c r="D65" s="65"/>
      <c r="E65" s="65"/>
      <c r="F65" s="66"/>
      <c r="G65" s="67"/>
      <c r="H65" s="67"/>
      <c r="I65" s="67"/>
      <c r="J65" s="67"/>
      <c r="K65" s="20"/>
      <c r="L65" s="20"/>
      <c r="M65" s="20"/>
    </row>
    <row r="66" spans="1:13" ht="15.75" customHeight="1" x14ac:dyDescent="0.25">
      <c r="A66" s="5" t="s">
        <v>52</v>
      </c>
      <c r="B66" s="5" t="s">
        <v>53</v>
      </c>
      <c r="C66" s="4" t="s">
        <v>54</v>
      </c>
      <c r="D66" s="4" t="s">
        <v>55</v>
      </c>
      <c r="E66" s="68" t="s">
        <v>56</v>
      </c>
      <c r="F66" s="101" t="s">
        <v>6</v>
      </c>
      <c r="G66" s="102" t="s">
        <v>57</v>
      </c>
      <c r="H66" s="102"/>
      <c r="I66" s="102"/>
      <c r="J66" s="102"/>
      <c r="K66" s="20"/>
      <c r="L66" s="20"/>
      <c r="M66" s="20"/>
    </row>
    <row r="67" spans="1:13" ht="33.75" x14ac:dyDescent="0.25">
      <c r="A67" s="5"/>
      <c r="B67" s="5"/>
      <c r="C67" s="4"/>
      <c r="D67" s="4"/>
      <c r="E67" s="24" t="s">
        <v>58</v>
      </c>
      <c r="F67" s="101"/>
      <c r="G67" s="57" t="s">
        <v>59</v>
      </c>
      <c r="H67" s="24" t="s">
        <v>60</v>
      </c>
      <c r="I67" s="24" t="s">
        <v>61</v>
      </c>
      <c r="J67" s="24" t="s">
        <v>58</v>
      </c>
      <c r="K67" s="20"/>
      <c r="L67" s="20"/>
      <c r="M67" s="20"/>
    </row>
    <row r="68" spans="1:13" ht="33.75" x14ac:dyDescent="0.25">
      <c r="A68" s="29">
        <v>1</v>
      </c>
      <c r="B68" s="58" t="s">
        <v>62</v>
      </c>
      <c r="C68" s="29" t="s">
        <v>63</v>
      </c>
      <c r="D68" s="54" t="s">
        <v>64</v>
      </c>
      <c r="E68" s="31">
        <v>14.15</v>
      </c>
      <c r="F68" s="59">
        <f>ROUND((J68-E68)/E68*100,2)</f>
        <v>-11.8</v>
      </c>
      <c r="G68" s="30"/>
      <c r="H68" s="31">
        <v>9.5299999999999994</v>
      </c>
      <c r="I68" s="31">
        <v>9.5299999999999994</v>
      </c>
      <c r="J68" s="31">
        <v>12.48</v>
      </c>
      <c r="K68" s="20"/>
      <c r="L68" s="20"/>
      <c r="M68" s="20"/>
    </row>
    <row r="69" spans="1:13" ht="33.75" x14ac:dyDescent="0.25">
      <c r="A69" s="29">
        <v>2</v>
      </c>
      <c r="B69" s="58" t="s">
        <v>65</v>
      </c>
      <c r="C69" s="29" t="s">
        <v>66</v>
      </c>
      <c r="D69" s="54" t="s">
        <v>64</v>
      </c>
      <c r="E69" s="31">
        <v>14.15</v>
      </c>
      <c r="F69" s="59">
        <f>ROUND((J69-E69)/E69*100,2)</f>
        <v>-11.8</v>
      </c>
      <c r="G69" s="30"/>
      <c r="H69" s="31">
        <v>9.5299999999999994</v>
      </c>
      <c r="I69" s="31">
        <v>9.5299999999999994</v>
      </c>
      <c r="J69" s="31">
        <v>12.48</v>
      </c>
      <c r="K69" s="20"/>
      <c r="L69" s="20"/>
      <c r="M69" s="20"/>
    </row>
    <row r="70" spans="1:13" x14ac:dyDescent="0.25">
      <c r="A70" s="19"/>
      <c r="B70" s="19"/>
      <c r="C70" s="19"/>
      <c r="D70" s="65"/>
      <c r="E70" s="65"/>
      <c r="F70" s="65"/>
      <c r="G70" s="67"/>
      <c r="H70" s="67"/>
      <c r="I70" s="67"/>
      <c r="J70" s="67"/>
      <c r="K70" s="20"/>
      <c r="L70" s="20"/>
      <c r="M70" s="20"/>
    </row>
    <row r="71" spans="1:13" x14ac:dyDescent="0.25">
      <c r="A71" s="14" t="s">
        <v>0</v>
      </c>
      <c r="B71" s="14"/>
      <c r="C71" s="14"/>
      <c r="D71" s="14"/>
      <c r="E71" s="14"/>
      <c r="F71" s="14"/>
      <c r="G71" s="14"/>
      <c r="H71" s="14"/>
      <c r="I71" s="14"/>
      <c r="J71" s="14"/>
      <c r="K71" s="20"/>
      <c r="L71" s="20"/>
      <c r="M71" s="20"/>
    </row>
    <row r="72" spans="1:13" x14ac:dyDescent="0.25">
      <c r="A72" s="14" t="s">
        <v>69</v>
      </c>
      <c r="B72" s="14"/>
      <c r="C72" s="14"/>
      <c r="D72" s="14"/>
      <c r="E72" s="14"/>
      <c r="F72" s="14"/>
      <c r="G72" s="14"/>
      <c r="H72" s="14"/>
      <c r="I72" s="14"/>
      <c r="J72" s="14"/>
      <c r="K72" s="20"/>
      <c r="L72" s="20"/>
      <c r="M72" s="20"/>
    </row>
    <row r="73" spans="1:13" x14ac:dyDescent="0.25">
      <c r="A73" s="19"/>
      <c r="B73" s="16" t="s">
        <v>70</v>
      </c>
      <c r="C73" s="19"/>
      <c r="D73" s="65"/>
      <c r="E73" s="65"/>
      <c r="F73" s="65"/>
      <c r="G73" s="67"/>
      <c r="H73" s="67"/>
      <c r="I73" s="67"/>
      <c r="J73" s="67"/>
      <c r="K73" s="20"/>
      <c r="L73" s="20"/>
      <c r="M73" s="20"/>
    </row>
    <row r="74" spans="1:13" ht="15.75" customHeight="1" x14ac:dyDescent="0.25">
      <c r="A74" s="5" t="s">
        <v>52</v>
      </c>
      <c r="B74" s="5" t="s">
        <v>53</v>
      </c>
      <c r="C74" s="4" t="s">
        <v>54</v>
      </c>
      <c r="D74" s="4" t="s">
        <v>55</v>
      </c>
      <c r="E74" s="68" t="s">
        <v>56</v>
      </c>
      <c r="F74" s="2" t="s">
        <v>6</v>
      </c>
      <c r="G74" s="102" t="s">
        <v>57</v>
      </c>
      <c r="H74" s="102"/>
      <c r="I74" s="102"/>
      <c r="J74" s="102"/>
      <c r="K74" s="20"/>
      <c r="L74" s="20"/>
      <c r="M74" s="20"/>
    </row>
    <row r="75" spans="1:13" ht="33.75" x14ac:dyDescent="0.25">
      <c r="A75" s="5"/>
      <c r="B75" s="5"/>
      <c r="C75" s="4"/>
      <c r="D75" s="4"/>
      <c r="E75" s="24" t="s">
        <v>58</v>
      </c>
      <c r="F75" s="2"/>
      <c r="G75" s="57" t="s">
        <v>59</v>
      </c>
      <c r="H75" s="24" t="s">
        <v>60</v>
      </c>
      <c r="I75" s="24" t="s">
        <v>61</v>
      </c>
      <c r="J75" s="24" t="s">
        <v>58</v>
      </c>
      <c r="K75" s="20"/>
      <c r="L75" s="20"/>
      <c r="M75" s="20"/>
    </row>
    <row r="76" spans="1:13" ht="22.5" x14ac:dyDescent="0.25">
      <c r="A76" s="29">
        <v>1</v>
      </c>
      <c r="B76" s="69" t="s">
        <v>71</v>
      </c>
      <c r="C76" s="69" t="s">
        <v>72</v>
      </c>
      <c r="D76" s="70" t="s">
        <v>73</v>
      </c>
      <c r="E76" s="31">
        <v>158.5</v>
      </c>
      <c r="F76" s="59">
        <f>ROUND((J76-E76)/E76*100,2)</f>
        <v>3.63</v>
      </c>
      <c r="G76" s="30">
        <v>48.14</v>
      </c>
      <c r="H76" s="31">
        <v>69.73</v>
      </c>
      <c r="I76" s="31">
        <v>125.35</v>
      </c>
      <c r="J76" s="31">
        <v>164.26</v>
      </c>
      <c r="K76" s="20"/>
      <c r="L76" s="20"/>
      <c r="M76" s="20"/>
    </row>
    <row r="77" spans="1:13" x14ac:dyDescent="0.25">
      <c r="A77" s="19"/>
      <c r="B77" s="19"/>
      <c r="C77" s="19"/>
      <c r="D77" s="19"/>
      <c r="E77" s="19"/>
      <c r="F77" s="19"/>
      <c r="G77" s="19"/>
      <c r="H77" s="19"/>
      <c r="I77" s="19"/>
      <c r="J77" s="19"/>
      <c r="K77" s="20"/>
      <c r="L77" s="20"/>
      <c r="M77" s="20"/>
    </row>
    <row r="78" spans="1:13" x14ac:dyDescent="0.25">
      <c r="A78" s="19"/>
      <c r="B78" s="19"/>
      <c r="C78" s="19"/>
      <c r="D78" s="65"/>
      <c r="E78" s="65"/>
      <c r="F78" s="65"/>
      <c r="G78" s="67"/>
      <c r="H78" s="67"/>
      <c r="I78" s="67"/>
      <c r="J78" s="67"/>
      <c r="K78" s="20"/>
      <c r="L78" s="20"/>
      <c r="M78" s="20"/>
    </row>
    <row r="79" spans="1:13" x14ac:dyDescent="0.25">
      <c r="A79" s="19"/>
      <c r="B79" s="19"/>
      <c r="C79" s="19"/>
      <c r="D79" s="65"/>
      <c r="E79" s="65"/>
      <c r="F79" s="65"/>
      <c r="G79" s="67"/>
      <c r="H79" s="67"/>
      <c r="I79" s="67"/>
      <c r="J79" s="67"/>
      <c r="K79" s="20"/>
      <c r="L79" s="20"/>
      <c r="M79" s="20"/>
    </row>
    <row r="80" spans="1:13" x14ac:dyDescent="0.25">
      <c r="A80" s="14" t="s">
        <v>0</v>
      </c>
      <c r="B80" s="14"/>
      <c r="C80" s="14"/>
      <c r="D80" s="14"/>
      <c r="E80" s="14"/>
      <c r="F80" s="14"/>
      <c r="G80" s="14"/>
      <c r="H80" s="14"/>
      <c r="I80" s="14"/>
      <c r="J80" s="14"/>
      <c r="K80" s="20"/>
      <c r="L80" s="20"/>
      <c r="M80" s="20"/>
    </row>
    <row r="81" spans="1:13" x14ac:dyDescent="0.25">
      <c r="A81" s="14" t="s">
        <v>74</v>
      </c>
      <c r="B81" s="14"/>
      <c r="C81" s="14"/>
      <c r="D81" s="14"/>
      <c r="E81" s="14"/>
      <c r="F81" s="14"/>
      <c r="G81" s="14"/>
      <c r="H81" s="14"/>
      <c r="I81" s="14"/>
      <c r="J81" s="14"/>
      <c r="K81" s="20"/>
      <c r="L81" s="20"/>
      <c r="M81" s="20"/>
    </row>
    <row r="82" spans="1:13" x14ac:dyDescent="0.25">
      <c r="A82" s="14" t="s">
        <v>75</v>
      </c>
      <c r="B82" s="14"/>
      <c r="C82" s="14"/>
      <c r="D82" s="14"/>
      <c r="E82" s="14"/>
      <c r="F82" s="14"/>
      <c r="G82" s="14"/>
      <c r="H82" s="14"/>
      <c r="I82" s="14"/>
      <c r="J82" s="14"/>
      <c r="K82" s="20"/>
      <c r="L82" s="20"/>
      <c r="M82" s="20"/>
    </row>
    <row r="83" spans="1:13" x14ac:dyDescent="0.25">
      <c r="A83" s="51"/>
      <c r="B83" s="51"/>
      <c r="C83" s="51"/>
      <c r="D83" s="51"/>
      <c r="E83" s="51"/>
      <c r="F83" s="51"/>
      <c r="G83" s="51"/>
      <c r="H83" s="51"/>
      <c r="I83" s="51"/>
      <c r="J83" s="51"/>
      <c r="K83" s="20"/>
      <c r="L83" s="20"/>
      <c r="M83" s="20"/>
    </row>
    <row r="84" spans="1:13" x14ac:dyDescent="0.25">
      <c r="A84" s="51"/>
      <c r="B84" s="51"/>
      <c r="C84" s="51"/>
      <c r="D84" s="51"/>
      <c r="E84" s="51"/>
      <c r="F84" s="51"/>
      <c r="G84" s="51"/>
      <c r="H84" s="51"/>
      <c r="I84" s="51"/>
      <c r="J84" s="51"/>
      <c r="K84" s="20"/>
      <c r="L84" s="20"/>
      <c r="M84" s="20"/>
    </row>
    <row r="85" spans="1:13" x14ac:dyDescent="0.25">
      <c r="A85" s="19"/>
      <c r="B85" s="16" t="s">
        <v>70</v>
      </c>
      <c r="C85" s="19"/>
      <c r="D85" s="65"/>
      <c r="E85" s="65"/>
      <c r="F85" s="65"/>
      <c r="G85" s="67"/>
      <c r="H85" s="67"/>
      <c r="I85" s="67"/>
      <c r="J85" s="67"/>
      <c r="K85" s="20"/>
      <c r="L85" s="20"/>
      <c r="M85" s="20"/>
    </row>
    <row r="86" spans="1:13" ht="15.75" customHeight="1" x14ac:dyDescent="0.25">
      <c r="A86" s="13" t="s">
        <v>52</v>
      </c>
      <c r="B86" s="13" t="s">
        <v>53</v>
      </c>
      <c r="C86" s="103" t="s">
        <v>54</v>
      </c>
      <c r="D86" s="103" t="s">
        <v>55</v>
      </c>
      <c r="E86" s="68" t="s">
        <v>56</v>
      </c>
      <c r="F86" s="10" t="s">
        <v>6</v>
      </c>
      <c r="G86" s="102" t="s">
        <v>57</v>
      </c>
      <c r="H86" s="102"/>
      <c r="I86" s="102"/>
      <c r="J86" s="102"/>
      <c r="K86" s="20"/>
      <c r="L86" s="20"/>
      <c r="M86" s="20"/>
    </row>
    <row r="87" spans="1:13" ht="33.75" x14ac:dyDescent="0.25">
      <c r="A87" s="13"/>
      <c r="B87" s="13"/>
      <c r="C87" s="103"/>
      <c r="D87" s="103"/>
      <c r="E87" s="25" t="s">
        <v>58</v>
      </c>
      <c r="F87" s="10"/>
      <c r="G87" s="28" t="s">
        <v>59</v>
      </c>
      <c r="H87" s="25" t="s">
        <v>60</v>
      </c>
      <c r="I87" s="25" t="s">
        <v>61</v>
      </c>
      <c r="J87" s="25" t="s">
        <v>58</v>
      </c>
      <c r="K87" s="20"/>
      <c r="L87" s="20"/>
      <c r="M87" s="20"/>
    </row>
    <row r="88" spans="1:13" x14ac:dyDescent="0.25">
      <c r="A88" s="71"/>
      <c r="B88" s="104" t="s">
        <v>76</v>
      </c>
      <c r="C88" s="104"/>
      <c r="D88" s="72"/>
      <c r="E88" s="73"/>
      <c r="F88" s="74"/>
      <c r="G88" s="73"/>
      <c r="H88" s="73"/>
      <c r="I88" s="73"/>
      <c r="J88" s="75"/>
      <c r="K88" s="20"/>
      <c r="L88" s="20"/>
      <c r="M88" s="20"/>
    </row>
    <row r="89" spans="1:13" x14ac:dyDescent="0.25">
      <c r="A89" s="76">
        <v>1</v>
      </c>
      <c r="B89" s="77" t="s">
        <v>77</v>
      </c>
      <c r="C89" s="78" t="s">
        <v>78</v>
      </c>
      <c r="D89" s="77" t="s">
        <v>79</v>
      </c>
      <c r="E89" s="79">
        <v>8.19</v>
      </c>
      <c r="F89" s="80">
        <f t="shared" ref="F89:F98" si="2">ROUND((J89-E89)/E89*100,2)</f>
        <v>3.91</v>
      </c>
      <c r="G89" s="81">
        <v>3.2</v>
      </c>
      <c r="H89" s="79">
        <v>2.73</v>
      </c>
      <c r="I89" s="79">
        <v>6.49</v>
      </c>
      <c r="J89" s="79">
        <v>8.51</v>
      </c>
      <c r="K89" s="20"/>
      <c r="L89" s="20"/>
      <c r="M89" s="20"/>
    </row>
    <row r="90" spans="1:13" ht="22.5" x14ac:dyDescent="0.25">
      <c r="A90" s="29">
        <v>2</v>
      </c>
      <c r="B90" s="82" t="s">
        <v>77</v>
      </c>
      <c r="C90" s="83" t="s">
        <v>80</v>
      </c>
      <c r="D90" s="82" t="s">
        <v>79</v>
      </c>
      <c r="E90" s="31">
        <v>6.76</v>
      </c>
      <c r="F90" s="80">
        <f t="shared" si="2"/>
        <v>6.95</v>
      </c>
      <c r="G90" s="30">
        <v>1.2</v>
      </c>
      <c r="H90" s="31">
        <v>4.0999999999999996</v>
      </c>
      <c r="I90" s="31">
        <v>5.52</v>
      </c>
      <c r="J90" s="31">
        <v>7.23</v>
      </c>
      <c r="K90" s="20"/>
      <c r="L90" s="20"/>
      <c r="M90" s="20"/>
    </row>
    <row r="91" spans="1:13" ht="22.5" x14ac:dyDescent="0.25">
      <c r="A91" s="29">
        <v>3</v>
      </c>
      <c r="B91" s="82" t="s">
        <v>77</v>
      </c>
      <c r="C91" s="83" t="s">
        <v>81</v>
      </c>
      <c r="D91" s="82" t="s">
        <v>79</v>
      </c>
      <c r="E91" s="31">
        <v>13.48</v>
      </c>
      <c r="F91" s="80">
        <f t="shared" si="2"/>
        <v>7.05</v>
      </c>
      <c r="G91" s="30">
        <v>2.4</v>
      </c>
      <c r="H91" s="31">
        <v>8.19</v>
      </c>
      <c r="I91" s="31">
        <v>11.01</v>
      </c>
      <c r="J91" s="31">
        <v>14.43</v>
      </c>
      <c r="K91" s="20"/>
      <c r="L91" s="20"/>
      <c r="M91" s="20"/>
    </row>
    <row r="92" spans="1:13" x14ac:dyDescent="0.25">
      <c r="A92" s="29">
        <v>4</v>
      </c>
      <c r="B92" s="82" t="s">
        <v>77</v>
      </c>
      <c r="C92" s="83" t="s">
        <v>82</v>
      </c>
      <c r="D92" s="82" t="s">
        <v>79</v>
      </c>
      <c r="E92" s="31">
        <v>13.48</v>
      </c>
      <c r="F92" s="80">
        <f t="shared" si="2"/>
        <v>7.05</v>
      </c>
      <c r="G92" s="30">
        <v>2.4</v>
      </c>
      <c r="H92" s="31">
        <v>8.19</v>
      </c>
      <c r="I92" s="31">
        <v>11.01</v>
      </c>
      <c r="J92" s="31">
        <v>14.43</v>
      </c>
      <c r="K92" s="20"/>
      <c r="L92" s="20"/>
      <c r="M92" s="20"/>
    </row>
    <row r="93" spans="1:13" x14ac:dyDescent="0.25">
      <c r="A93" s="29">
        <v>5</v>
      </c>
      <c r="B93" s="82" t="s">
        <v>77</v>
      </c>
      <c r="C93" s="83" t="s">
        <v>83</v>
      </c>
      <c r="D93" s="82" t="s">
        <v>79</v>
      </c>
      <c r="E93" s="31">
        <v>1.1100000000000001</v>
      </c>
      <c r="F93" s="80">
        <f t="shared" si="2"/>
        <v>8.11</v>
      </c>
      <c r="G93" s="30">
        <v>0.2</v>
      </c>
      <c r="H93" s="31">
        <v>0.68</v>
      </c>
      <c r="I93" s="31">
        <v>0.91</v>
      </c>
      <c r="J93" s="31">
        <v>1.2</v>
      </c>
      <c r="K93" s="20"/>
      <c r="L93" s="20"/>
      <c r="M93" s="20"/>
    </row>
    <row r="94" spans="1:13" x14ac:dyDescent="0.25">
      <c r="A94" s="29">
        <v>6</v>
      </c>
      <c r="B94" s="84" t="s">
        <v>84</v>
      </c>
      <c r="C94" s="83" t="s">
        <v>85</v>
      </c>
      <c r="D94" s="82" t="s">
        <v>86</v>
      </c>
      <c r="E94" s="31">
        <v>65.510000000000005</v>
      </c>
      <c r="F94" s="80">
        <f t="shared" si="2"/>
        <v>6.21</v>
      </c>
      <c r="G94" s="30">
        <v>13.11</v>
      </c>
      <c r="H94" s="31">
        <v>37.659999999999997</v>
      </c>
      <c r="I94" s="31">
        <v>53.1</v>
      </c>
      <c r="J94" s="31">
        <v>69.58</v>
      </c>
      <c r="K94" s="20"/>
      <c r="L94" s="20"/>
      <c r="M94" s="20"/>
    </row>
    <row r="95" spans="1:13" x14ac:dyDescent="0.25">
      <c r="A95" s="29">
        <v>7</v>
      </c>
      <c r="B95" s="82" t="s">
        <v>77</v>
      </c>
      <c r="C95" s="83" t="s">
        <v>87</v>
      </c>
      <c r="D95" s="82" t="s">
        <v>79</v>
      </c>
      <c r="E95" s="31">
        <v>7.88</v>
      </c>
      <c r="F95" s="80">
        <f t="shared" si="2"/>
        <v>6.85</v>
      </c>
      <c r="G95" s="30">
        <v>1.4</v>
      </c>
      <c r="H95" s="31">
        <v>4.78</v>
      </c>
      <c r="I95" s="31">
        <v>6.43</v>
      </c>
      <c r="J95" s="31">
        <v>8.42</v>
      </c>
      <c r="K95" s="20"/>
      <c r="L95" s="20"/>
      <c r="M95" s="20"/>
    </row>
    <row r="96" spans="1:13" x14ac:dyDescent="0.25">
      <c r="A96" s="29">
        <v>8</v>
      </c>
      <c r="B96" s="82" t="s">
        <v>77</v>
      </c>
      <c r="C96" s="83" t="s">
        <v>88</v>
      </c>
      <c r="D96" s="82" t="s">
        <v>79</v>
      </c>
      <c r="E96" s="31">
        <v>4.5</v>
      </c>
      <c r="F96" s="80">
        <f t="shared" si="2"/>
        <v>7.11</v>
      </c>
      <c r="G96" s="30">
        <v>0.8</v>
      </c>
      <c r="H96" s="31">
        <v>2.73</v>
      </c>
      <c r="I96" s="31">
        <v>3.68</v>
      </c>
      <c r="J96" s="31">
        <v>4.82</v>
      </c>
      <c r="K96" s="20"/>
      <c r="L96" s="20"/>
      <c r="M96" s="20"/>
    </row>
    <row r="97" spans="1:13" ht="33.75" x14ac:dyDescent="0.25">
      <c r="A97" s="29">
        <v>9</v>
      </c>
      <c r="B97" s="82" t="s">
        <v>77</v>
      </c>
      <c r="C97" s="83" t="s">
        <v>89</v>
      </c>
      <c r="D97" s="82" t="s">
        <v>79</v>
      </c>
      <c r="E97" s="31">
        <v>0.55000000000000004</v>
      </c>
      <c r="F97" s="80">
        <f t="shared" si="2"/>
        <v>7.27</v>
      </c>
      <c r="G97" s="30">
        <v>0.1</v>
      </c>
      <c r="H97" s="31">
        <v>0.34</v>
      </c>
      <c r="I97" s="31">
        <v>0.45</v>
      </c>
      <c r="J97" s="31">
        <v>0.59</v>
      </c>
      <c r="K97" s="20"/>
      <c r="L97" s="20"/>
      <c r="M97" s="20"/>
    </row>
    <row r="98" spans="1:13" x14ac:dyDescent="0.25">
      <c r="A98" s="29">
        <v>10</v>
      </c>
      <c r="B98" s="82" t="s">
        <v>77</v>
      </c>
      <c r="C98" s="83" t="s">
        <v>90</v>
      </c>
      <c r="D98" s="82" t="s">
        <v>79</v>
      </c>
      <c r="E98" s="31">
        <v>3.37</v>
      </c>
      <c r="F98" s="80">
        <f t="shared" si="2"/>
        <v>6.82</v>
      </c>
      <c r="G98" s="30">
        <v>0.6</v>
      </c>
      <c r="H98" s="31">
        <v>2.0499999999999998</v>
      </c>
      <c r="I98" s="31">
        <v>2.75</v>
      </c>
      <c r="J98" s="31">
        <v>3.6</v>
      </c>
      <c r="K98" s="20"/>
      <c r="L98" s="20"/>
      <c r="M98" s="20"/>
    </row>
    <row r="99" spans="1:13" x14ac:dyDescent="0.25">
      <c r="A99" s="19"/>
      <c r="B99" s="19"/>
      <c r="C99" s="19"/>
      <c r="D99" s="19"/>
      <c r="E99" s="19"/>
      <c r="F99" s="19"/>
      <c r="G99" s="19"/>
      <c r="H99" s="19"/>
      <c r="I99" s="19"/>
      <c r="J99" s="19"/>
      <c r="K99" s="20"/>
      <c r="L99" s="20"/>
      <c r="M99" s="20"/>
    </row>
    <row r="100" spans="1:13" x14ac:dyDescent="0.25">
      <c r="A100" s="16"/>
      <c r="B100" s="19"/>
      <c r="C100" s="19"/>
      <c r="D100" s="65"/>
      <c r="E100" s="65"/>
      <c r="F100" s="65"/>
      <c r="G100" s="67"/>
      <c r="H100" s="67"/>
      <c r="I100" s="67"/>
      <c r="J100" s="67"/>
      <c r="K100" s="20"/>
      <c r="L100" s="20"/>
      <c r="M100" s="20"/>
    </row>
    <row r="101" spans="1:13" x14ac:dyDescent="0.25">
      <c r="A101" s="16"/>
      <c r="B101" s="19"/>
      <c r="C101" s="19"/>
      <c r="D101" s="65"/>
      <c r="E101" s="65"/>
      <c r="F101" s="65"/>
      <c r="G101" s="67"/>
      <c r="H101" s="67"/>
      <c r="I101" s="67"/>
      <c r="J101" s="67"/>
      <c r="K101" s="20"/>
      <c r="L101" s="20"/>
      <c r="M101" s="20"/>
    </row>
    <row r="102" spans="1:13" x14ac:dyDescent="0.25">
      <c r="A102" s="16"/>
      <c r="B102" s="19"/>
      <c r="C102" s="19"/>
      <c r="D102" s="65"/>
      <c r="E102" s="65"/>
      <c r="F102" s="65"/>
      <c r="G102" s="67"/>
      <c r="H102" s="67"/>
      <c r="I102" s="67"/>
      <c r="J102" s="67"/>
      <c r="K102" s="20"/>
      <c r="L102" s="20"/>
      <c r="M102" s="20"/>
    </row>
    <row r="103" spans="1:13" x14ac:dyDescent="0.25">
      <c r="A103" s="16"/>
      <c r="B103" s="19"/>
      <c r="C103" s="19"/>
      <c r="D103" s="65"/>
      <c r="E103" s="65"/>
      <c r="F103" s="65"/>
      <c r="G103" s="67"/>
      <c r="H103" s="67"/>
      <c r="I103" s="67"/>
      <c r="J103" s="67"/>
      <c r="K103" s="20"/>
      <c r="L103" s="20"/>
      <c r="M103" s="20"/>
    </row>
    <row r="104" spans="1:13" x14ac:dyDescent="0.25">
      <c r="A104" s="16"/>
      <c r="B104" s="19"/>
      <c r="C104" s="19"/>
      <c r="D104" s="65"/>
      <c r="E104" s="65"/>
      <c r="F104" s="65"/>
      <c r="G104" s="67"/>
      <c r="H104" s="67"/>
      <c r="I104" s="67"/>
      <c r="J104" s="67"/>
      <c r="K104" s="20"/>
      <c r="L104" s="20"/>
      <c r="M104" s="20"/>
    </row>
    <row r="105" spans="1:13" x14ac:dyDescent="0.25">
      <c r="A105" s="16"/>
      <c r="B105" s="19"/>
      <c r="C105" s="19"/>
      <c r="D105" s="65"/>
      <c r="E105" s="65"/>
      <c r="F105" s="65"/>
      <c r="G105" s="67"/>
      <c r="H105" s="67"/>
      <c r="I105" s="67"/>
      <c r="J105" s="67"/>
      <c r="K105" s="20"/>
      <c r="L105" s="20"/>
      <c r="M105" s="20"/>
    </row>
    <row r="106" spans="1:13" x14ac:dyDescent="0.25">
      <c r="A106" s="16"/>
      <c r="B106" s="19"/>
      <c r="C106" s="19"/>
      <c r="D106" s="65"/>
      <c r="E106" s="65"/>
      <c r="F106" s="65"/>
      <c r="G106" s="67"/>
      <c r="H106" s="67"/>
      <c r="I106" s="67"/>
      <c r="J106" s="67"/>
      <c r="K106" s="20"/>
      <c r="L106" s="20"/>
      <c r="M106" s="20"/>
    </row>
    <row r="107" spans="1:13" x14ac:dyDescent="0.25">
      <c r="A107" s="16"/>
      <c r="B107" s="19"/>
      <c r="C107" s="19"/>
      <c r="D107" s="65"/>
      <c r="E107" s="65"/>
      <c r="F107" s="65"/>
      <c r="G107" s="67"/>
      <c r="H107" s="67"/>
      <c r="I107" s="67"/>
      <c r="J107" s="67"/>
      <c r="K107" s="20"/>
      <c r="L107" s="20"/>
      <c r="M107" s="20"/>
    </row>
    <row r="108" spans="1:13" x14ac:dyDescent="0.25">
      <c r="A108" s="16"/>
      <c r="B108" s="19"/>
      <c r="C108" s="19"/>
      <c r="D108" s="65"/>
      <c r="E108" s="65"/>
      <c r="F108" s="65"/>
      <c r="G108" s="67"/>
      <c r="H108" s="67"/>
      <c r="I108" s="67"/>
      <c r="J108" s="67"/>
      <c r="K108" s="20"/>
      <c r="L108" s="20"/>
      <c r="M108" s="20"/>
    </row>
    <row r="109" spans="1:13" x14ac:dyDescent="0.25">
      <c r="A109" s="16"/>
      <c r="B109" s="19"/>
      <c r="C109" s="19"/>
      <c r="D109" s="65"/>
      <c r="E109" s="65"/>
      <c r="F109" s="65"/>
      <c r="G109" s="67"/>
      <c r="H109" s="67"/>
      <c r="I109" s="67"/>
      <c r="J109" s="67"/>
      <c r="K109" s="20"/>
      <c r="L109" s="20"/>
      <c r="M109" s="20"/>
    </row>
    <row r="110" spans="1:13" x14ac:dyDescent="0.25">
      <c r="A110" s="19"/>
      <c r="B110" s="19"/>
      <c r="C110" s="19"/>
      <c r="D110" s="65"/>
      <c r="E110" s="65"/>
      <c r="F110" s="65"/>
      <c r="G110" s="67"/>
      <c r="H110" s="67"/>
      <c r="I110" s="67"/>
      <c r="J110" s="67"/>
      <c r="K110" s="20"/>
      <c r="L110" s="20"/>
      <c r="M110" s="20"/>
    </row>
    <row r="111" spans="1:13" x14ac:dyDescent="0.25">
      <c r="A111" s="19"/>
      <c r="B111" s="19"/>
      <c r="C111" s="19"/>
      <c r="D111" s="65"/>
      <c r="E111" s="65"/>
      <c r="F111" s="65"/>
      <c r="G111" s="67"/>
      <c r="H111" s="67"/>
      <c r="I111" s="67"/>
      <c r="J111" s="67"/>
      <c r="K111" s="20"/>
      <c r="L111" s="20"/>
      <c r="M111" s="20"/>
    </row>
    <row r="112" spans="1:13" x14ac:dyDescent="0.25">
      <c r="A112" s="19"/>
      <c r="B112" s="19"/>
      <c r="C112" s="19"/>
      <c r="D112" s="65"/>
      <c r="E112" s="65"/>
      <c r="F112" s="65"/>
      <c r="G112" s="67"/>
      <c r="H112" s="67"/>
      <c r="I112" s="67"/>
      <c r="J112" s="67"/>
      <c r="K112" s="20"/>
      <c r="L112" s="20"/>
      <c r="M112" s="20"/>
    </row>
    <row r="113" spans="1:13" x14ac:dyDescent="0.25">
      <c r="A113" s="14" t="s">
        <v>91</v>
      </c>
      <c r="B113" s="14"/>
      <c r="C113" s="14"/>
      <c r="D113" s="14"/>
      <c r="E113" s="14"/>
      <c r="F113" s="14"/>
      <c r="G113" s="14"/>
      <c r="H113" s="14"/>
      <c r="I113" s="14"/>
      <c r="J113" s="14"/>
      <c r="K113" s="20"/>
      <c r="L113" s="20"/>
      <c r="M113" s="20"/>
    </row>
    <row r="114" spans="1:13" x14ac:dyDescent="0.25">
      <c r="A114" s="14" t="s">
        <v>92</v>
      </c>
      <c r="B114" s="14"/>
      <c r="C114" s="14"/>
      <c r="D114" s="14"/>
      <c r="E114" s="14"/>
      <c r="F114" s="14"/>
      <c r="G114" s="14"/>
      <c r="H114" s="14"/>
      <c r="I114" s="14"/>
      <c r="J114" s="14"/>
      <c r="K114" s="20"/>
      <c r="L114" s="20"/>
      <c r="M114" s="20"/>
    </row>
    <row r="115" spans="1:13" x14ac:dyDescent="0.25">
      <c r="A115" s="14" t="s">
        <v>93</v>
      </c>
      <c r="B115" s="14"/>
      <c r="C115" s="14"/>
      <c r="D115" s="14"/>
      <c r="E115" s="14"/>
      <c r="F115" s="14"/>
      <c r="G115" s="14"/>
      <c r="H115" s="14"/>
      <c r="I115" s="14"/>
      <c r="J115" s="14"/>
      <c r="K115" s="20"/>
      <c r="L115" s="20"/>
      <c r="M115" s="20"/>
    </row>
    <row r="116" spans="1:13" x14ac:dyDescent="0.25">
      <c r="A116" s="19"/>
      <c r="B116" s="16" t="s">
        <v>94</v>
      </c>
      <c r="C116" s="19"/>
      <c r="D116" s="65"/>
      <c r="E116" s="65"/>
      <c r="F116" s="65"/>
      <c r="G116" s="67"/>
      <c r="H116" s="67"/>
      <c r="I116" s="67"/>
      <c r="J116" s="67"/>
      <c r="K116" s="20"/>
      <c r="L116" s="20"/>
      <c r="M116" s="20"/>
    </row>
    <row r="117" spans="1:13" ht="15.75" customHeight="1" x14ac:dyDescent="0.25">
      <c r="A117" s="5" t="s">
        <v>52</v>
      </c>
      <c r="B117" s="5" t="s">
        <v>53</v>
      </c>
      <c r="C117" s="4" t="s">
        <v>54</v>
      </c>
      <c r="D117" s="4" t="s">
        <v>55</v>
      </c>
      <c r="E117" s="68" t="s">
        <v>56</v>
      </c>
      <c r="F117" s="2" t="s">
        <v>6</v>
      </c>
      <c r="G117" s="102" t="s">
        <v>57</v>
      </c>
      <c r="H117" s="102"/>
      <c r="I117" s="102"/>
      <c r="J117" s="102"/>
      <c r="K117" s="20"/>
      <c r="L117" s="20"/>
      <c r="M117" s="20"/>
    </row>
    <row r="118" spans="1:13" ht="33.75" x14ac:dyDescent="0.25">
      <c r="A118" s="5"/>
      <c r="B118" s="5"/>
      <c r="C118" s="4"/>
      <c r="D118" s="4"/>
      <c r="E118" s="24" t="s">
        <v>58</v>
      </c>
      <c r="F118" s="2"/>
      <c r="G118" s="57" t="s">
        <v>59</v>
      </c>
      <c r="H118" s="24" t="s">
        <v>60</v>
      </c>
      <c r="I118" s="24" t="s">
        <v>61</v>
      </c>
      <c r="J118" s="24" t="s">
        <v>58</v>
      </c>
      <c r="K118" s="20"/>
      <c r="L118" s="20"/>
      <c r="M118" s="20"/>
    </row>
    <row r="119" spans="1:13" ht="22.5" x14ac:dyDescent="0.25">
      <c r="A119" s="29">
        <v>1</v>
      </c>
      <c r="B119" s="69" t="s">
        <v>95</v>
      </c>
      <c r="C119" s="69" t="s">
        <v>96</v>
      </c>
      <c r="D119" s="70" t="s">
        <v>97</v>
      </c>
      <c r="E119" s="31">
        <v>32.22</v>
      </c>
      <c r="F119" s="59">
        <f t="shared" ref="F119:F145" si="3">ROUND((J119-E119)/E119*100,2)</f>
        <v>0.09</v>
      </c>
      <c r="G119" s="30">
        <v>21.04</v>
      </c>
      <c r="H119" s="31">
        <v>0.23</v>
      </c>
      <c r="I119" s="31">
        <v>24.61</v>
      </c>
      <c r="J119" s="31">
        <v>32.25</v>
      </c>
      <c r="K119" s="20"/>
      <c r="L119" s="20"/>
      <c r="M119" s="20"/>
    </row>
    <row r="120" spans="1:13" ht="22.5" x14ac:dyDescent="0.25">
      <c r="A120" s="29">
        <v>2</v>
      </c>
      <c r="B120" s="29" t="s">
        <v>98</v>
      </c>
      <c r="C120" s="29" t="s">
        <v>99</v>
      </c>
      <c r="D120" s="54" t="s">
        <v>97</v>
      </c>
      <c r="E120" s="31">
        <v>29.23</v>
      </c>
      <c r="F120" s="59">
        <f t="shared" si="3"/>
        <v>0.1</v>
      </c>
      <c r="G120" s="30">
        <v>18.86</v>
      </c>
      <c r="H120" s="31">
        <v>0.23</v>
      </c>
      <c r="I120" s="31">
        <v>22.33</v>
      </c>
      <c r="J120" s="31">
        <v>29.26</v>
      </c>
      <c r="K120" s="20"/>
      <c r="L120" s="20"/>
      <c r="M120" s="20"/>
    </row>
    <row r="121" spans="1:13" ht="67.5" x14ac:dyDescent="0.25">
      <c r="A121" s="29">
        <v>3</v>
      </c>
      <c r="B121" s="29" t="s">
        <v>100</v>
      </c>
      <c r="C121" s="29" t="s">
        <v>101</v>
      </c>
      <c r="D121" s="54" t="s">
        <v>97</v>
      </c>
      <c r="E121" s="31">
        <v>14.48</v>
      </c>
      <c r="F121" s="59">
        <f t="shared" si="3"/>
        <v>0.35</v>
      </c>
      <c r="G121" s="30">
        <v>9</v>
      </c>
      <c r="H121" s="31">
        <v>0.49</v>
      </c>
      <c r="I121" s="31">
        <v>11.09</v>
      </c>
      <c r="J121" s="31">
        <v>14.53</v>
      </c>
      <c r="K121" s="20"/>
      <c r="L121" s="20"/>
      <c r="M121" s="20"/>
    </row>
    <row r="122" spans="1:13" ht="67.5" x14ac:dyDescent="0.25">
      <c r="A122" s="29">
        <v>4</v>
      </c>
      <c r="B122" s="29" t="s">
        <v>102</v>
      </c>
      <c r="C122" s="29" t="s">
        <v>103</v>
      </c>
      <c r="D122" s="54" t="s">
        <v>97</v>
      </c>
      <c r="E122" s="31">
        <v>14.48</v>
      </c>
      <c r="F122" s="59">
        <f t="shared" si="3"/>
        <v>0.35</v>
      </c>
      <c r="G122" s="30">
        <v>9</v>
      </c>
      <c r="H122" s="31">
        <v>0.49</v>
      </c>
      <c r="I122" s="31">
        <v>11.09</v>
      </c>
      <c r="J122" s="31">
        <v>14.53</v>
      </c>
      <c r="K122" s="20"/>
      <c r="L122" s="20"/>
      <c r="M122" s="20"/>
    </row>
    <row r="123" spans="1:13" ht="22.5" x14ac:dyDescent="0.25">
      <c r="A123" s="29">
        <v>5</v>
      </c>
      <c r="B123" s="29" t="s">
        <v>104</v>
      </c>
      <c r="C123" s="29" t="s">
        <v>105</v>
      </c>
      <c r="D123" s="54" t="s">
        <v>97</v>
      </c>
      <c r="E123" s="31">
        <v>29.55</v>
      </c>
      <c r="F123" s="59">
        <f t="shared" si="3"/>
        <v>0.1</v>
      </c>
      <c r="G123" s="30">
        <v>19.079999999999998</v>
      </c>
      <c r="H123" s="31">
        <v>0.23</v>
      </c>
      <c r="I123" s="31">
        <v>22.57</v>
      </c>
      <c r="J123" s="31">
        <v>29.58</v>
      </c>
      <c r="K123" s="20"/>
      <c r="L123" s="20"/>
      <c r="M123" s="20"/>
    </row>
    <row r="124" spans="1:13" ht="135.75" x14ac:dyDescent="0.25">
      <c r="A124" s="29">
        <v>6</v>
      </c>
      <c r="B124" s="29" t="s">
        <v>106</v>
      </c>
      <c r="C124" s="29" t="s">
        <v>107</v>
      </c>
      <c r="D124" s="54" t="s">
        <v>108</v>
      </c>
      <c r="E124" s="31">
        <v>51.85</v>
      </c>
      <c r="F124" s="59">
        <f t="shared" si="3"/>
        <v>0.56000000000000005</v>
      </c>
      <c r="G124" s="30">
        <v>6.21</v>
      </c>
      <c r="H124" s="31">
        <v>32.479999999999997</v>
      </c>
      <c r="I124" s="31">
        <v>39.79</v>
      </c>
      <c r="J124" s="31">
        <v>52.14</v>
      </c>
      <c r="K124" s="85" t="s">
        <v>109</v>
      </c>
      <c r="L124" s="20"/>
      <c r="M124" s="20"/>
    </row>
    <row r="125" spans="1:13" ht="169.5" x14ac:dyDescent="0.25">
      <c r="A125" s="29">
        <v>7</v>
      </c>
      <c r="B125" s="29" t="s">
        <v>110</v>
      </c>
      <c r="C125" s="29" t="s">
        <v>111</v>
      </c>
      <c r="D125" s="54" t="s">
        <v>108</v>
      </c>
      <c r="E125" s="31">
        <v>51.79</v>
      </c>
      <c r="F125" s="59">
        <f t="shared" si="3"/>
        <v>0.1</v>
      </c>
      <c r="G125" s="30">
        <v>6.21</v>
      </c>
      <c r="H125" s="31">
        <v>32.25</v>
      </c>
      <c r="I125" s="31">
        <v>39.56</v>
      </c>
      <c r="J125" s="31">
        <v>51.84</v>
      </c>
      <c r="K125" s="85" t="s">
        <v>112</v>
      </c>
      <c r="L125" s="20"/>
      <c r="M125" s="20"/>
    </row>
    <row r="126" spans="1:13" ht="135.75" x14ac:dyDescent="0.25">
      <c r="A126" s="29">
        <v>8</v>
      </c>
      <c r="B126" s="29" t="s">
        <v>113</v>
      </c>
      <c r="C126" s="29" t="s">
        <v>114</v>
      </c>
      <c r="D126" s="54" t="s">
        <v>108</v>
      </c>
      <c r="E126" s="31">
        <v>58.08</v>
      </c>
      <c r="F126" s="59">
        <f t="shared" si="3"/>
        <v>2.0099999999999998</v>
      </c>
      <c r="G126" s="30">
        <v>6.74</v>
      </c>
      <c r="H126" s="31">
        <v>37.380000000000003</v>
      </c>
      <c r="I126" s="31">
        <v>45.22</v>
      </c>
      <c r="J126" s="31">
        <v>59.25</v>
      </c>
      <c r="K126" s="85" t="s">
        <v>109</v>
      </c>
      <c r="L126" s="20"/>
      <c r="M126" s="20"/>
    </row>
    <row r="127" spans="1:13" ht="169.5" x14ac:dyDescent="0.25">
      <c r="A127" s="29">
        <v>9</v>
      </c>
      <c r="B127" s="29" t="s">
        <v>115</v>
      </c>
      <c r="C127" s="29" t="s">
        <v>116</v>
      </c>
      <c r="D127" s="54" t="s">
        <v>108</v>
      </c>
      <c r="E127" s="31">
        <v>57.8</v>
      </c>
      <c r="F127" s="59">
        <f t="shared" si="3"/>
        <v>0.1</v>
      </c>
      <c r="G127" s="30">
        <v>6.74</v>
      </c>
      <c r="H127" s="31">
        <v>36.31</v>
      </c>
      <c r="I127" s="31">
        <v>44.15</v>
      </c>
      <c r="J127" s="31">
        <v>57.86</v>
      </c>
      <c r="K127" s="85" t="s">
        <v>112</v>
      </c>
      <c r="L127" s="20"/>
      <c r="M127" s="20"/>
    </row>
    <row r="128" spans="1:13" ht="135.75" x14ac:dyDescent="0.25">
      <c r="A128" s="29">
        <v>10</v>
      </c>
      <c r="B128" s="29" t="s">
        <v>117</v>
      </c>
      <c r="C128" s="29" t="s">
        <v>118</v>
      </c>
      <c r="D128" s="54" t="s">
        <v>108</v>
      </c>
      <c r="E128" s="31">
        <v>54.64</v>
      </c>
      <c r="F128" s="59">
        <f t="shared" si="3"/>
        <v>2.16</v>
      </c>
      <c r="G128" s="30">
        <v>4.49</v>
      </c>
      <c r="H128" s="31">
        <v>37.380000000000003</v>
      </c>
      <c r="I128" s="31">
        <v>42.6</v>
      </c>
      <c r="J128" s="31">
        <v>55.82</v>
      </c>
      <c r="K128" s="85" t="s">
        <v>109</v>
      </c>
      <c r="L128" s="20"/>
      <c r="M128" s="20"/>
    </row>
    <row r="129" spans="1:13" ht="169.5" x14ac:dyDescent="0.25">
      <c r="A129" s="29">
        <v>11</v>
      </c>
      <c r="B129" s="29" t="s">
        <v>119</v>
      </c>
      <c r="C129" s="29" t="s">
        <v>120</v>
      </c>
      <c r="D129" s="54" t="s">
        <v>108</v>
      </c>
      <c r="E129" s="31">
        <v>54.37</v>
      </c>
      <c r="F129" s="59">
        <f t="shared" si="3"/>
        <v>0.09</v>
      </c>
      <c r="G129" s="30">
        <v>4.49</v>
      </c>
      <c r="H129" s="31">
        <v>36.31</v>
      </c>
      <c r="I129" s="31">
        <v>41.53</v>
      </c>
      <c r="J129" s="31">
        <v>54.42</v>
      </c>
      <c r="K129" s="86" t="s">
        <v>112</v>
      </c>
      <c r="L129" s="20"/>
      <c r="M129" s="20"/>
    </row>
    <row r="130" spans="1:13" ht="22.5" x14ac:dyDescent="0.25">
      <c r="A130" s="29">
        <v>12</v>
      </c>
      <c r="B130" s="29" t="s">
        <v>121</v>
      </c>
      <c r="C130" s="29" t="s">
        <v>122</v>
      </c>
      <c r="D130" s="54" t="s">
        <v>108</v>
      </c>
      <c r="E130" s="31">
        <v>52.65</v>
      </c>
      <c r="F130" s="59">
        <f t="shared" si="3"/>
        <v>2.56</v>
      </c>
      <c r="G130" s="30">
        <v>26.02</v>
      </c>
      <c r="H130" s="31">
        <v>10.93</v>
      </c>
      <c r="I130" s="31">
        <v>41.21</v>
      </c>
      <c r="J130" s="31">
        <v>54</v>
      </c>
      <c r="K130" s="20"/>
      <c r="L130" s="20"/>
      <c r="M130" s="20"/>
    </row>
    <row r="131" spans="1:13" ht="45" x14ac:dyDescent="0.25">
      <c r="A131" s="29">
        <v>13</v>
      </c>
      <c r="B131" s="29" t="s">
        <v>123</v>
      </c>
      <c r="C131" s="29" t="s">
        <v>124</v>
      </c>
      <c r="D131" s="54" t="s">
        <v>125</v>
      </c>
      <c r="E131" s="31">
        <v>757.74</v>
      </c>
      <c r="F131" s="59">
        <f t="shared" si="3"/>
        <v>10.26</v>
      </c>
      <c r="G131" s="30"/>
      <c r="H131" s="31">
        <v>637.55999999999995</v>
      </c>
      <c r="I131" s="31">
        <v>637.55999999999995</v>
      </c>
      <c r="J131" s="31">
        <v>835.45</v>
      </c>
      <c r="K131" s="20"/>
      <c r="L131" s="20"/>
      <c r="M131" s="20"/>
    </row>
    <row r="132" spans="1:13" ht="45" x14ac:dyDescent="0.25">
      <c r="A132" s="29">
        <v>14</v>
      </c>
      <c r="B132" s="29" t="s">
        <v>126</v>
      </c>
      <c r="C132" s="29" t="s">
        <v>124</v>
      </c>
      <c r="D132" s="54" t="s">
        <v>125</v>
      </c>
      <c r="E132" s="31">
        <v>672.6</v>
      </c>
      <c r="F132" s="59">
        <f t="shared" si="3"/>
        <v>11.56</v>
      </c>
      <c r="G132" s="30"/>
      <c r="H132" s="31">
        <v>572.69000000000005</v>
      </c>
      <c r="I132" s="31">
        <v>572.69000000000005</v>
      </c>
      <c r="J132" s="31">
        <v>750.32</v>
      </c>
      <c r="K132" s="20"/>
      <c r="L132" s="20"/>
      <c r="M132" s="20"/>
    </row>
    <row r="133" spans="1:13" ht="22.5" x14ac:dyDescent="0.25">
      <c r="A133" s="29">
        <v>15</v>
      </c>
      <c r="B133" s="29" t="s">
        <v>62</v>
      </c>
      <c r="C133" s="29" t="s">
        <v>127</v>
      </c>
      <c r="D133" s="54" t="s">
        <v>64</v>
      </c>
      <c r="E133" s="31">
        <v>14.15</v>
      </c>
      <c r="F133" s="59">
        <f t="shared" si="3"/>
        <v>-11.8</v>
      </c>
      <c r="G133" s="30"/>
      <c r="H133" s="31">
        <v>9.5299999999999994</v>
      </c>
      <c r="I133" s="31">
        <v>9.5299999999999994</v>
      </c>
      <c r="J133" s="31">
        <v>12.48</v>
      </c>
      <c r="K133" s="20"/>
      <c r="L133" s="20"/>
      <c r="M133" s="20"/>
    </row>
    <row r="134" spans="1:13" ht="22.5" x14ac:dyDescent="0.25">
      <c r="A134" s="29">
        <v>16</v>
      </c>
      <c r="B134" s="29" t="s">
        <v>65</v>
      </c>
      <c r="C134" s="29" t="s">
        <v>128</v>
      </c>
      <c r="D134" s="54" t="s">
        <v>64</v>
      </c>
      <c r="E134" s="31">
        <v>14.15</v>
      </c>
      <c r="F134" s="59">
        <f t="shared" si="3"/>
        <v>-11.8</v>
      </c>
      <c r="G134" s="30"/>
      <c r="H134" s="31">
        <v>9.5299999999999994</v>
      </c>
      <c r="I134" s="31">
        <v>9.5299999999999994</v>
      </c>
      <c r="J134" s="31">
        <v>12.48</v>
      </c>
      <c r="K134" s="20"/>
      <c r="L134" s="20"/>
      <c r="M134" s="20"/>
    </row>
    <row r="135" spans="1:13" ht="22.5" x14ac:dyDescent="0.25">
      <c r="A135" s="29">
        <v>17</v>
      </c>
      <c r="B135" s="29" t="s">
        <v>129</v>
      </c>
      <c r="C135" s="29" t="s">
        <v>130</v>
      </c>
      <c r="D135" s="54" t="s">
        <v>64</v>
      </c>
      <c r="E135" s="31">
        <v>4.24</v>
      </c>
      <c r="F135" s="59">
        <f t="shared" si="3"/>
        <v>-11.56</v>
      </c>
      <c r="G135" s="30"/>
      <c r="H135" s="31">
        <v>2.86</v>
      </c>
      <c r="I135" s="31">
        <v>2.86</v>
      </c>
      <c r="J135" s="31">
        <v>3.75</v>
      </c>
      <c r="K135" s="20"/>
      <c r="L135" s="20"/>
      <c r="M135" s="20"/>
    </row>
    <row r="136" spans="1:13" ht="22.5" x14ac:dyDescent="0.25">
      <c r="A136" s="29">
        <v>18</v>
      </c>
      <c r="B136" s="29" t="s">
        <v>131</v>
      </c>
      <c r="C136" s="29" t="s">
        <v>132</v>
      </c>
      <c r="D136" s="54" t="s">
        <v>64</v>
      </c>
      <c r="E136" s="31">
        <v>4.24</v>
      </c>
      <c r="F136" s="59">
        <f t="shared" si="3"/>
        <v>-11.56</v>
      </c>
      <c r="G136" s="30"/>
      <c r="H136" s="31">
        <v>2.86</v>
      </c>
      <c r="I136" s="31">
        <v>2.86</v>
      </c>
      <c r="J136" s="31">
        <v>3.75</v>
      </c>
      <c r="K136" s="20"/>
      <c r="L136" s="20"/>
      <c r="M136" s="20"/>
    </row>
    <row r="137" spans="1:13" ht="22.5" x14ac:dyDescent="0.25">
      <c r="A137" s="29">
        <v>19</v>
      </c>
      <c r="B137" s="29" t="s">
        <v>133</v>
      </c>
      <c r="C137" s="29" t="s">
        <v>134</v>
      </c>
      <c r="D137" s="54" t="s">
        <v>64</v>
      </c>
      <c r="E137" s="31">
        <v>7.08</v>
      </c>
      <c r="F137" s="59">
        <f t="shared" si="3"/>
        <v>-11.72</v>
      </c>
      <c r="G137" s="30"/>
      <c r="H137" s="31">
        <v>4.7699999999999996</v>
      </c>
      <c r="I137" s="31">
        <v>4.7699999999999996</v>
      </c>
      <c r="J137" s="31">
        <v>6.25</v>
      </c>
      <c r="K137" s="20"/>
      <c r="L137" s="20"/>
      <c r="M137" s="20"/>
    </row>
    <row r="138" spans="1:13" ht="22.5" x14ac:dyDescent="0.25">
      <c r="A138" s="29">
        <v>20</v>
      </c>
      <c r="B138" s="29" t="s">
        <v>135</v>
      </c>
      <c r="C138" s="29" t="s">
        <v>136</v>
      </c>
      <c r="D138" s="54" t="s">
        <v>64</v>
      </c>
      <c r="E138" s="31">
        <v>7.08</v>
      </c>
      <c r="F138" s="59">
        <f t="shared" si="3"/>
        <v>-11.72</v>
      </c>
      <c r="G138" s="30"/>
      <c r="H138" s="31">
        <v>4.7699999999999996</v>
      </c>
      <c r="I138" s="31">
        <v>4.7699999999999996</v>
      </c>
      <c r="J138" s="31">
        <v>6.25</v>
      </c>
      <c r="K138" s="20"/>
      <c r="L138" s="20"/>
      <c r="M138" s="20"/>
    </row>
    <row r="139" spans="1:13" ht="33.75" x14ac:dyDescent="0.25">
      <c r="A139" s="29">
        <v>21</v>
      </c>
      <c r="B139" s="29" t="s">
        <v>137</v>
      </c>
      <c r="C139" s="29" t="s">
        <v>138</v>
      </c>
      <c r="D139" s="54" t="s">
        <v>139</v>
      </c>
      <c r="E139" s="31">
        <v>248.56</v>
      </c>
      <c r="F139" s="59">
        <f t="shared" si="3"/>
        <v>10.25</v>
      </c>
      <c r="G139" s="30"/>
      <c r="H139" s="31">
        <v>209.13</v>
      </c>
      <c r="I139" s="31">
        <v>209.13</v>
      </c>
      <c r="J139" s="31">
        <v>274.04000000000002</v>
      </c>
      <c r="K139" s="20"/>
      <c r="L139" s="20"/>
      <c r="M139" s="20"/>
    </row>
    <row r="140" spans="1:13" ht="33.75" x14ac:dyDescent="0.25">
      <c r="A140" s="29">
        <v>22</v>
      </c>
      <c r="B140" s="29" t="s">
        <v>140</v>
      </c>
      <c r="C140" s="29" t="s">
        <v>141</v>
      </c>
      <c r="D140" s="54" t="s">
        <v>139</v>
      </c>
      <c r="E140" s="31">
        <v>220.62</v>
      </c>
      <c r="F140" s="59">
        <f t="shared" si="3"/>
        <v>11.56</v>
      </c>
      <c r="G140" s="30"/>
      <c r="H140" s="31">
        <v>187.82</v>
      </c>
      <c r="I140" s="31">
        <v>187.82</v>
      </c>
      <c r="J140" s="31">
        <v>246.12</v>
      </c>
      <c r="K140" s="20"/>
      <c r="L140" s="20"/>
      <c r="M140" s="20"/>
    </row>
    <row r="141" spans="1:13" ht="33.75" x14ac:dyDescent="0.25">
      <c r="A141" s="29">
        <v>23</v>
      </c>
      <c r="B141" s="29" t="s">
        <v>142</v>
      </c>
      <c r="C141" s="29" t="s">
        <v>143</v>
      </c>
      <c r="D141" s="54" t="s">
        <v>139</v>
      </c>
      <c r="E141" s="31">
        <v>312.42</v>
      </c>
      <c r="F141" s="59">
        <f t="shared" si="3"/>
        <v>10.26</v>
      </c>
      <c r="G141" s="30"/>
      <c r="H141" s="31">
        <v>262.87</v>
      </c>
      <c r="I141" s="31">
        <v>262.87</v>
      </c>
      <c r="J141" s="31">
        <v>344.46</v>
      </c>
      <c r="K141" s="20"/>
      <c r="L141" s="20"/>
      <c r="M141" s="20"/>
    </row>
    <row r="142" spans="1:13" ht="45" x14ac:dyDescent="0.25">
      <c r="A142" s="29">
        <v>24</v>
      </c>
      <c r="B142" s="29" t="s">
        <v>144</v>
      </c>
      <c r="C142" s="29" t="s">
        <v>145</v>
      </c>
      <c r="D142" s="54" t="s">
        <v>139</v>
      </c>
      <c r="E142" s="31">
        <v>277.32</v>
      </c>
      <c r="F142" s="59">
        <f t="shared" si="3"/>
        <v>11.55</v>
      </c>
      <c r="G142" s="30"/>
      <c r="H142" s="31">
        <v>236.08</v>
      </c>
      <c r="I142" s="31">
        <v>236.08</v>
      </c>
      <c r="J142" s="31">
        <v>309.36</v>
      </c>
      <c r="K142" s="20"/>
      <c r="L142" s="20"/>
      <c r="M142" s="20"/>
    </row>
    <row r="143" spans="1:13" ht="135.75" x14ac:dyDescent="0.25">
      <c r="A143" s="29">
        <v>25</v>
      </c>
      <c r="B143" s="29" t="s">
        <v>146</v>
      </c>
      <c r="C143" s="29" t="s">
        <v>147</v>
      </c>
      <c r="D143" s="54" t="s">
        <v>108</v>
      </c>
      <c r="E143" s="31">
        <v>55.25</v>
      </c>
      <c r="F143" s="59">
        <f t="shared" si="3"/>
        <v>1.45</v>
      </c>
      <c r="G143" s="30">
        <v>6.74</v>
      </c>
      <c r="H143" s="31">
        <v>34.93</v>
      </c>
      <c r="I143" s="31">
        <v>42.77</v>
      </c>
      <c r="J143" s="31">
        <v>56.05</v>
      </c>
      <c r="K143" s="85" t="s">
        <v>109</v>
      </c>
      <c r="L143" s="20"/>
      <c r="M143" s="20"/>
    </row>
    <row r="144" spans="1:13" ht="22.5" x14ac:dyDescent="0.25">
      <c r="A144" s="29">
        <v>26</v>
      </c>
      <c r="B144" s="29" t="s">
        <v>148</v>
      </c>
      <c r="C144" s="29" t="s">
        <v>149</v>
      </c>
      <c r="D144" s="54" t="s">
        <v>108</v>
      </c>
      <c r="E144" s="31">
        <v>112.67</v>
      </c>
      <c r="F144" s="59">
        <f t="shared" si="3"/>
        <v>4.71</v>
      </c>
      <c r="G144" s="30">
        <v>39.979999999999997</v>
      </c>
      <c r="H144" s="31">
        <v>43.57</v>
      </c>
      <c r="I144" s="31">
        <v>90.03</v>
      </c>
      <c r="J144" s="31">
        <v>117.98</v>
      </c>
      <c r="K144" s="20"/>
      <c r="L144" s="20"/>
      <c r="M144" s="20"/>
    </row>
    <row r="145" spans="1:13" ht="56.25" x14ac:dyDescent="0.25">
      <c r="A145" s="29">
        <v>27</v>
      </c>
      <c r="B145" s="29" t="s">
        <v>150</v>
      </c>
      <c r="C145" s="29" t="s">
        <v>151</v>
      </c>
      <c r="D145" s="54" t="s">
        <v>139</v>
      </c>
      <c r="E145" s="31">
        <v>761</v>
      </c>
      <c r="F145" s="59">
        <f t="shared" si="3"/>
        <v>11.06</v>
      </c>
      <c r="G145" s="30"/>
      <c r="H145" s="31">
        <v>644.97</v>
      </c>
      <c r="I145" s="31">
        <v>644.97</v>
      </c>
      <c r="J145" s="31">
        <v>845.17</v>
      </c>
      <c r="K145" s="20"/>
      <c r="L145" s="20"/>
      <c r="M145" s="20"/>
    </row>
    <row r="146" spans="1:13" x14ac:dyDescent="0.25">
      <c r="A146" s="19"/>
      <c r="B146" s="19"/>
      <c r="C146" s="19"/>
      <c r="D146" s="19"/>
      <c r="E146" s="19"/>
      <c r="F146" s="19"/>
      <c r="G146" s="19"/>
      <c r="H146" s="19"/>
      <c r="I146" s="19"/>
      <c r="J146" s="19"/>
      <c r="K146" s="20"/>
      <c r="L146" s="20"/>
      <c r="M146" s="20"/>
    </row>
    <row r="147" spans="1:13" ht="63.75" customHeight="1" x14ac:dyDescent="0.25">
      <c r="A147" s="105" t="s">
        <v>152</v>
      </c>
      <c r="B147" s="105"/>
      <c r="C147" s="105"/>
      <c r="D147" s="105"/>
      <c r="E147" s="105"/>
      <c r="F147" s="105"/>
      <c r="G147" s="105"/>
      <c r="H147" s="105"/>
      <c r="I147" s="105"/>
      <c r="J147" s="105"/>
      <c r="K147" s="20"/>
      <c r="L147" s="20"/>
      <c r="M147" s="20"/>
    </row>
    <row r="148" spans="1:13" x14ac:dyDescent="0.25">
      <c r="A148" s="19"/>
      <c r="B148" s="19"/>
      <c r="C148" s="19"/>
      <c r="D148" s="19"/>
      <c r="E148" s="19"/>
      <c r="F148" s="19"/>
      <c r="G148" s="19"/>
      <c r="H148" s="19"/>
      <c r="I148" s="19"/>
      <c r="J148" s="19"/>
      <c r="K148" s="20"/>
      <c r="L148" s="20"/>
      <c r="M148" s="20"/>
    </row>
    <row r="149" spans="1:13" x14ac:dyDescent="0.25">
      <c r="A149" s="16"/>
      <c r="B149" s="19"/>
      <c r="C149" s="19"/>
      <c r="D149" s="19"/>
      <c r="E149" s="19"/>
      <c r="F149" s="19"/>
      <c r="G149" s="19"/>
      <c r="H149" s="19"/>
      <c r="I149" s="19"/>
      <c r="J149" s="19"/>
      <c r="K149" s="20"/>
      <c r="L149" s="20"/>
      <c r="M149" s="20"/>
    </row>
    <row r="150" spans="1:13" x14ac:dyDescent="0.25">
      <c r="A150" s="19"/>
      <c r="B150" s="19"/>
      <c r="C150" s="19"/>
      <c r="D150" s="19"/>
      <c r="E150" s="19"/>
      <c r="F150" s="19"/>
      <c r="G150" s="19"/>
      <c r="H150" s="19"/>
      <c r="I150" s="19"/>
      <c r="J150" s="19"/>
      <c r="K150" s="20"/>
      <c r="L150" s="20"/>
      <c r="M150" s="20"/>
    </row>
    <row r="151" spans="1:13" ht="15" customHeight="1" x14ac:dyDescent="0.25">
      <c r="A151" s="14" t="s">
        <v>0</v>
      </c>
      <c r="B151" s="14"/>
      <c r="C151" s="14"/>
      <c r="D151" s="14"/>
      <c r="E151" s="14"/>
      <c r="F151" s="14"/>
      <c r="G151" s="14"/>
      <c r="H151" s="14"/>
      <c r="I151" s="14"/>
      <c r="J151" s="14"/>
      <c r="K151" s="20"/>
      <c r="L151" s="20"/>
      <c r="M151" s="20"/>
    </row>
    <row r="152" spans="1:13" x14ac:dyDescent="0.25">
      <c r="A152" s="14" t="s">
        <v>153</v>
      </c>
      <c r="B152" s="14"/>
      <c r="C152" s="14"/>
      <c r="D152" s="14"/>
      <c r="E152" s="14"/>
      <c r="F152" s="14"/>
      <c r="G152" s="14"/>
      <c r="H152" s="14"/>
      <c r="I152" s="14"/>
      <c r="J152" s="14"/>
      <c r="K152" s="20"/>
      <c r="L152" s="20"/>
      <c r="M152" s="20"/>
    </row>
    <row r="153" spans="1:13" x14ac:dyDescent="0.25">
      <c r="A153" s="14" t="s">
        <v>154</v>
      </c>
      <c r="B153" s="14"/>
      <c r="C153" s="14"/>
      <c r="D153" s="14"/>
      <c r="E153" s="14"/>
      <c r="F153" s="14"/>
      <c r="G153" s="14"/>
      <c r="H153" s="14"/>
      <c r="I153" s="14"/>
      <c r="J153" s="14"/>
      <c r="K153" s="20"/>
      <c r="L153" s="20"/>
      <c r="M153" s="20"/>
    </row>
    <row r="154" spans="1:13" x14ac:dyDescent="0.25">
      <c r="A154" s="51"/>
      <c r="B154" s="51"/>
      <c r="C154" s="51"/>
      <c r="D154" s="51"/>
      <c r="E154" s="51"/>
      <c r="F154" s="51"/>
      <c r="G154" s="51"/>
      <c r="H154" s="51"/>
      <c r="I154" s="51"/>
      <c r="J154" s="51"/>
      <c r="K154" s="20"/>
      <c r="L154" s="20"/>
      <c r="M154" s="20"/>
    </row>
    <row r="155" spans="1:13" x14ac:dyDescent="0.25">
      <c r="A155" s="19"/>
      <c r="B155" s="16" t="s">
        <v>155</v>
      </c>
      <c r="C155" s="19"/>
      <c r="D155" s="65"/>
      <c r="E155" s="65"/>
      <c r="F155" s="65"/>
      <c r="G155" s="67"/>
      <c r="H155" s="67"/>
      <c r="I155" s="67"/>
      <c r="J155" s="67"/>
      <c r="K155" s="20"/>
      <c r="L155" s="20"/>
      <c r="M155" s="20"/>
    </row>
    <row r="156" spans="1:13" ht="15.75" customHeight="1" x14ac:dyDescent="0.25">
      <c r="A156" s="5" t="s">
        <v>52</v>
      </c>
      <c r="B156" s="5" t="s">
        <v>53</v>
      </c>
      <c r="C156" s="4" t="s">
        <v>54</v>
      </c>
      <c r="D156" s="4" t="s">
        <v>55</v>
      </c>
      <c r="E156" s="68" t="s">
        <v>56</v>
      </c>
      <c r="F156" s="2" t="s">
        <v>6</v>
      </c>
      <c r="G156" s="102" t="s">
        <v>57</v>
      </c>
      <c r="H156" s="102"/>
      <c r="I156" s="102"/>
      <c r="J156" s="102"/>
      <c r="K156" s="20"/>
      <c r="L156" s="20"/>
      <c r="M156" s="20"/>
    </row>
    <row r="157" spans="1:13" ht="33.75" x14ac:dyDescent="0.25">
      <c r="A157" s="5"/>
      <c r="B157" s="5"/>
      <c r="C157" s="4"/>
      <c r="D157" s="4"/>
      <c r="E157" s="24" t="s">
        <v>58</v>
      </c>
      <c r="F157" s="2"/>
      <c r="G157" s="57" t="s">
        <v>59</v>
      </c>
      <c r="H157" s="24" t="s">
        <v>60</v>
      </c>
      <c r="I157" s="24" t="s">
        <v>61</v>
      </c>
      <c r="J157" s="24" t="s">
        <v>58</v>
      </c>
      <c r="K157" s="20"/>
      <c r="L157" s="20"/>
      <c r="M157" s="20"/>
    </row>
    <row r="158" spans="1:13" x14ac:dyDescent="0.25">
      <c r="A158" s="54">
        <v>1</v>
      </c>
      <c r="B158" s="87" t="s">
        <v>156</v>
      </c>
      <c r="C158" s="35" t="s">
        <v>157</v>
      </c>
      <c r="D158" s="88" t="s">
        <v>108</v>
      </c>
      <c r="E158" s="89">
        <v>49.95</v>
      </c>
      <c r="F158" s="59">
        <f>ROUND((J158-E158)/E158*100,2)</f>
        <v>8.0299999999999994</v>
      </c>
      <c r="G158" s="90"/>
      <c r="H158" s="89">
        <v>41.18</v>
      </c>
      <c r="I158" s="89">
        <v>41.18</v>
      </c>
      <c r="J158" s="89">
        <v>53.96</v>
      </c>
      <c r="K158" s="91"/>
      <c r="L158" s="91"/>
      <c r="M158" s="20"/>
    </row>
    <row r="159" spans="1:13" ht="22.5" x14ac:dyDescent="0.25">
      <c r="A159" s="54">
        <v>2</v>
      </c>
      <c r="B159" s="92" t="s">
        <v>158</v>
      </c>
      <c r="C159" s="92" t="s">
        <v>159</v>
      </c>
      <c r="D159" s="93" t="s">
        <v>160</v>
      </c>
      <c r="E159" s="89">
        <v>474.74</v>
      </c>
      <c r="F159" s="59">
        <f>ROUND((J159-E159)/E159*100,2)</f>
        <v>6.86</v>
      </c>
      <c r="G159" s="90"/>
      <c r="H159" s="89">
        <v>387.13</v>
      </c>
      <c r="I159" s="89">
        <v>387.13</v>
      </c>
      <c r="J159" s="89">
        <v>507.3</v>
      </c>
      <c r="K159" s="91"/>
      <c r="L159" s="91"/>
      <c r="M159" s="20"/>
    </row>
    <row r="160" spans="1:13" ht="22.5" x14ac:dyDescent="0.25">
      <c r="A160" s="55">
        <v>3</v>
      </c>
      <c r="B160" s="92" t="s">
        <v>158</v>
      </c>
      <c r="C160" s="92" t="s">
        <v>161</v>
      </c>
      <c r="D160" s="93" t="s">
        <v>160</v>
      </c>
      <c r="E160" s="89">
        <v>444.29</v>
      </c>
      <c r="F160" s="59">
        <f>ROUND((J160-E160)/E160*100,2)</f>
        <v>7.33</v>
      </c>
      <c r="G160" s="90"/>
      <c r="H160" s="89">
        <v>363.9</v>
      </c>
      <c r="I160" s="89">
        <v>363.9</v>
      </c>
      <c r="J160" s="89">
        <v>476.86</v>
      </c>
      <c r="K160" s="91"/>
      <c r="L160" s="91"/>
      <c r="M160" s="20"/>
    </row>
    <row r="161" spans="1:13" ht="22.5" x14ac:dyDescent="0.25">
      <c r="A161" s="54">
        <v>4</v>
      </c>
      <c r="B161" s="35" t="s">
        <v>162</v>
      </c>
      <c r="C161" s="35" t="s">
        <v>163</v>
      </c>
      <c r="D161" s="88" t="s">
        <v>64</v>
      </c>
      <c r="E161" s="89">
        <v>14.15</v>
      </c>
      <c r="F161" s="59">
        <f>ROUND((J161-E161)/E161*100,2)</f>
        <v>-11.8</v>
      </c>
      <c r="G161" s="90"/>
      <c r="H161" s="89">
        <v>9.5299999999999994</v>
      </c>
      <c r="I161" s="89">
        <v>9.5299999999999994</v>
      </c>
      <c r="J161" s="89">
        <v>12.48</v>
      </c>
      <c r="K161" s="91"/>
      <c r="L161" s="91"/>
      <c r="M161" s="20"/>
    </row>
    <row r="162" spans="1:13" x14ac:dyDescent="0.25">
      <c r="A162" s="94"/>
      <c r="B162" s="95"/>
      <c r="C162" s="96"/>
      <c r="D162" s="97"/>
      <c r="E162" s="98"/>
      <c r="F162" s="94"/>
      <c r="G162" s="99"/>
      <c r="H162" s="99"/>
      <c r="I162" s="99"/>
      <c r="J162" s="99"/>
      <c r="K162" s="100"/>
      <c r="L162" s="100"/>
    </row>
    <row r="164" spans="1:13" x14ac:dyDescent="0.25">
      <c r="C164" s="106"/>
    </row>
    <row r="165" spans="1:13" x14ac:dyDescent="0.25">
      <c r="C165" s="106" t="s">
        <v>165</v>
      </c>
    </row>
    <row r="166" spans="1:13" x14ac:dyDescent="0.25">
      <c r="C166" s="106" t="s">
        <v>166</v>
      </c>
    </row>
    <row r="167" spans="1:13" x14ac:dyDescent="0.25">
      <c r="C167" s="106"/>
    </row>
  </sheetData>
  <mergeCells count="101">
    <mergeCell ref="A147:J147"/>
    <mergeCell ref="A151:J151"/>
    <mergeCell ref="A152:J152"/>
    <mergeCell ref="A153:J153"/>
    <mergeCell ref="A156:A157"/>
    <mergeCell ref="B156:B157"/>
    <mergeCell ref="C156:C157"/>
    <mergeCell ref="D156:D157"/>
    <mergeCell ref="F156:F157"/>
    <mergeCell ref="G156:J156"/>
    <mergeCell ref="A113:J113"/>
    <mergeCell ref="A114:J114"/>
    <mergeCell ref="A115:J115"/>
    <mergeCell ref="A117:A118"/>
    <mergeCell ref="B117:B118"/>
    <mergeCell ref="C117:C118"/>
    <mergeCell ref="D117:D118"/>
    <mergeCell ref="F117:F118"/>
    <mergeCell ref="G117:J117"/>
    <mergeCell ref="A81:J81"/>
    <mergeCell ref="A82:J82"/>
    <mergeCell ref="A86:A87"/>
    <mergeCell ref="B86:B87"/>
    <mergeCell ref="C86:C87"/>
    <mergeCell ref="D86:D87"/>
    <mergeCell ref="F86:F87"/>
    <mergeCell ref="G86:J86"/>
    <mergeCell ref="B88:C88"/>
    <mergeCell ref="A71:J71"/>
    <mergeCell ref="A72:J72"/>
    <mergeCell ref="A74:A75"/>
    <mergeCell ref="B74:B75"/>
    <mergeCell ref="C74:C75"/>
    <mergeCell ref="D74:D75"/>
    <mergeCell ref="F74:F75"/>
    <mergeCell ref="G74:J74"/>
    <mergeCell ref="A80:J80"/>
    <mergeCell ref="A61:J61"/>
    <mergeCell ref="A62:J62"/>
    <mergeCell ref="A63:J63"/>
    <mergeCell ref="A66:A67"/>
    <mergeCell ref="B66:B67"/>
    <mergeCell ref="C66:C67"/>
    <mergeCell ref="D66:D67"/>
    <mergeCell ref="F66:F67"/>
    <mergeCell ref="G66:J66"/>
    <mergeCell ref="B48:L48"/>
    <mergeCell ref="A51:J51"/>
    <mergeCell ref="A52:J52"/>
    <mergeCell ref="A55:A56"/>
    <mergeCell ref="B55:B56"/>
    <mergeCell ref="C55:C56"/>
    <mergeCell ref="D55:D56"/>
    <mergeCell ref="F55:F56"/>
    <mergeCell ref="G55:J55"/>
    <mergeCell ref="B38:C38"/>
    <mergeCell ref="B39:C39"/>
    <mergeCell ref="B40:C40"/>
    <mergeCell ref="B41:C41"/>
    <mergeCell ref="B42:C42"/>
    <mergeCell ref="B43:C43"/>
    <mergeCell ref="B44:C44"/>
    <mergeCell ref="B45:C45"/>
    <mergeCell ref="B46:C46"/>
    <mergeCell ref="B29:C29"/>
    <mergeCell ref="B30:C30"/>
    <mergeCell ref="B31:C31"/>
    <mergeCell ref="B32:C32"/>
    <mergeCell ref="B33:C33"/>
    <mergeCell ref="B34:C34"/>
    <mergeCell ref="B35:C35"/>
    <mergeCell ref="B36:C36"/>
    <mergeCell ref="B37:C37"/>
    <mergeCell ref="B20:C20"/>
    <mergeCell ref="B21:C21"/>
    <mergeCell ref="B22:C22"/>
    <mergeCell ref="B23:C23"/>
    <mergeCell ref="B24:C24"/>
    <mergeCell ref="B25:C25"/>
    <mergeCell ref="B26:C26"/>
    <mergeCell ref="B27:C27"/>
    <mergeCell ref="B28:C28"/>
    <mergeCell ref="B11:C11"/>
    <mergeCell ref="B12:C12"/>
    <mergeCell ref="B13:C13"/>
    <mergeCell ref="B14:C14"/>
    <mergeCell ref="B15:C15"/>
    <mergeCell ref="B16:C16"/>
    <mergeCell ref="B17:C17"/>
    <mergeCell ref="B18:C18"/>
    <mergeCell ref="B19:C19"/>
    <mergeCell ref="A3:L3"/>
    <mergeCell ref="A4:L4"/>
    <mergeCell ref="A5:L5"/>
    <mergeCell ref="A6:L6"/>
    <mergeCell ref="A7:L7"/>
    <mergeCell ref="A9:A10"/>
    <mergeCell ref="B9:C10"/>
    <mergeCell ref="D9:G9"/>
    <mergeCell ref="H9:H10"/>
    <mergeCell ref="I9:L9"/>
  </mergeCells>
  <pageMargins left="0.31527777777777799" right="0.31527777777777799" top="0.74791666666666701" bottom="0.74791666666666701" header="0.511811023622047" footer="0.511811023622047"/>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62</TotalTime>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Modificare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utilizator sapl13</cp:lastModifiedBy>
  <cp:revision>15</cp:revision>
  <cp:lastPrinted>2022-05-16T15:22:10Z</cp:lastPrinted>
  <dcterms:created xsi:type="dcterms:W3CDTF">2021-01-30T11:41:56Z</dcterms:created>
  <dcterms:modified xsi:type="dcterms:W3CDTF">2022-05-26T05:29:58Z</dcterms:modified>
  <dc:language>ro-RO</dc:language>
</cp:coreProperties>
</file>